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0" yWindow="-110" windowWidth="19420" windowHeight="1102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H41" i="7" l="1"/>
  <c r="I41" i="7"/>
  <c r="J41" i="7"/>
  <c r="K41" i="7"/>
  <c r="L41" i="7"/>
  <c r="M41" i="7"/>
  <c r="N41" i="7"/>
  <c r="F41" i="7"/>
  <c r="G41" i="7"/>
</calcChain>
</file>

<file path=xl/sharedStrings.xml><?xml version="1.0" encoding="utf-8"?>
<sst xmlns="http://schemas.openxmlformats.org/spreadsheetml/2006/main" count="84" uniqueCount="64">
  <si>
    <t>Dział</t>
  </si>
  <si>
    <t>Rozdział</t>
  </si>
  <si>
    <t>§</t>
  </si>
  <si>
    <t>010</t>
  </si>
  <si>
    <t>60016</t>
  </si>
  <si>
    <t>Razem: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</si>
  <si>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</si>
  <si>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</si>
  <si>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</si>
  <si>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</si>
  <si>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</si>
  <si>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</si>
  <si>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Jednostka organizacyjna realizująca program lub koordynująca wykonanie programu</t>
  </si>
  <si>
    <t>1.</t>
  </si>
  <si>
    <t>4.</t>
  </si>
  <si>
    <t>5.</t>
  </si>
  <si>
    <t>7.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</si>
  <si>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</si>
  <si>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</si>
  <si>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</si>
  <si>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</si>
  <si>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>11.</t>
  </si>
  <si>
    <t>środki wymienione w art.. 5 ust. 1 pkt 2 i 3 u. f.p.</t>
  </si>
  <si>
    <t>17.</t>
  </si>
  <si>
    <t>Budowa Kolumbarium na cmentarzu komunalnym w Damnicy</t>
  </si>
  <si>
    <t>18.</t>
  </si>
  <si>
    <t>Utworzenie lokalnego centrum kultury w Bobrownikach</t>
  </si>
  <si>
    <t>19.</t>
  </si>
  <si>
    <t>21.</t>
  </si>
  <si>
    <t>Modernizacja oczyszczalni ścieków      w Damnicy</t>
  </si>
  <si>
    <t>Utworzenie świetlicy z punktem bibliotecznym w m. Karzniczka</t>
  </si>
  <si>
    <t>01043</t>
  </si>
  <si>
    <t>Przebudowa sieci kanalizacyjnej zlokalizowanej na ul. Ogrodowej                i ul. Akacjowej w Damnicy</t>
  </si>
  <si>
    <t>01044</t>
  </si>
  <si>
    <t>10.</t>
  </si>
  <si>
    <t>13.</t>
  </si>
  <si>
    <t>Przebudowa głównych dróg osiedlowych w m. Damnica</t>
  </si>
  <si>
    <t>Budowa Gminnego Centrum Zdrowia i Rehabilitacji pocovidowej</t>
  </si>
  <si>
    <t xml:space="preserve">Rozbudowa oświetlenia gminnnego          (FS 3 000,00 zł) </t>
  </si>
  <si>
    <t>Instalacja odnawialnych źrodeł energii na terenie Gmin Czarna Dąbrówka, Damnica oraz Tuchomie</t>
  </si>
  <si>
    <t>60014</t>
  </si>
  <si>
    <t>Zadania inwestycyjne w 2023 r. wraz z limitem wydatków</t>
  </si>
  <si>
    <t xml:space="preserve">rok budżetowy 2023 </t>
  </si>
  <si>
    <t>Dokumentacja projektowa przebudowy sieci wodociągowej na ul. Kaszrtanowej i ul. Lipowej</t>
  </si>
  <si>
    <t>Dokumentacja projektowa rozbudowy kanalizacji sanitarnej w Dąbrówce do posesji nr 10</t>
  </si>
  <si>
    <t xml:space="preserve">Pomoc finansowa dla Powiatu Słupskiego na realizację zadania pn. "Przebudowa sieci dróg powiatowych nr 1135G, 1139G, 1142 stanowiących dojazddo węzłow drogowych S6 </t>
  </si>
  <si>
    <t xml:space="preserve">Przebudowa dróg gminnych                (FS 58 097,45 zł)                </t>
  </si>
  <si>
    <t>Modernizacja ul. Kolejowej wraz z drogą wewnętrzną w m. Damnica</t>
  </si>
  <si>
    <t>14.</t>
  </si>
  <si>
    <t>15.</t>
  </si>
  <si>
    <t>2.</t>
  </si>
  <si>
    <t>3.</t>
  </si>
  <si>
    <t>6.</t>
  </si>
  <si>
    <t>8.</t>
  </si>
  <si>
    <t>9.</t>
  </si>
  <si>
    <t>Budowa drogi Karzniczka-Damnica w Gminie Damnica</t>
  </si>
  <si>
    <t>Wpłata dla Słupskiego Związku Powiatowo-Gminnego na dofinsowanie zadań inwestycyjnych</t>
  </si>
  <si>
    <t>12.</t>
  </si>
  <si>
    <t>Dotacja na modernizację schroniska</t>
  </si>
  <si>
    <t>16.</t>
  </si>
  <si>
    <t>Zagospodarowanie terenu rekreacyjnego nad stawem w Dębniczce</t>
  </si>
  <si>
    <t xml:space="preserve">Zagospodarowanie gminnych działek rekreacyjno-sportowych                             (FS 259 493,79 zł)                       </t>
  </si>
  <si>
    <t>Zagospodarowanie miejsca pamięci bitwy pod Mianowicami</t>
  </si>
  <si>
    <t>Załącznik nr 3 do Uchwały nr XLIII/458/2022                                               Rady Gminy Damnica 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</si>
</sst>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59999389629810485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89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3" fontId="1" fillId="0" borderId="2" xfId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1" applyNumberFormat="1" applyFont="1" applyBorder="1" applyAlignment="1">
      <alignment horizontal="right" vertical="center" wrapText="1"/>
    </xf>
    <xf numFmtId="43" fontId="1" fillId="0" borderId="0" xfId="0" applyNumberFormat="1" applyFont="1" applyAlignment="1">
      <alignment horizontal="center" vertical="center" wrapText="1"/>
    </xf>
    <xf numFmtId="43" fontId="4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8"/>
  <sheetViews>
    <sheetView tabSelected="1" view="pageLayout" topLeftCell="B1" zoomScale="80" zoomScaleNormal="90" zoomScalePageLayoutView="80" workbookViewId="0">
      <selection activeCell="M6" sqref="M6"/>
    </sheetView>
  </sheetViews>
  <sheetFormatPr defaultColWidth="9.08984375" defaultRowHeight="13" x14ac:dyDescent="0.35"/>
  <cols>
    <col min="1" max="1" width="4.36328125" style="3" bestFit="1" customWidth="1"/>
    <col min="2" max="2" width="6" style="3" bestFit="1" customWidth="1"/>
    <col min="3" max="3" width="8.54296875" style="3" customWidth="1"/>
    <col min="4" max="4" width="5.6328125" style="3" customWidth="1"/>
    <col min="5" max="5" width="27.90625" style="3" customWidth="1"/>
    <col min="6" max="6" width="13.36328125" style="3" customWidth="1"/>
    <col min="7" max="7" width="13.453125" style="3" customWidth="1"/>
    <col min="8" max="8" width="13.08984375" style="3" customWidth="1"/>
    <col min="9" max="9" width="12.90625" style="3" customWidth="1"/>
    <col min="10" max="10" width="12.36328125" style="3" customWidth="1"/>
    <col min="11" max="11" width="12.36328125" style="10" customWidth="1"/>
    <col min="12" max="12" width="11.453125" style="3" customWidth="1"/>
    <col min="13" max="13" width="11.36328125" style="3" customWidth="1"/>
    <col min="14" max="14" width="11.08984375" style="3" customWidth="1"/>
    <col min="15" max="15" width="17" style="3" customWidth="1"/>
    <col min="16" max="17" width="9.08984375" style="3"/>
    <col min="18" max="18" width="14" style="3" bestFit="1" customWidth="1"/>
    <col min="19" max="16384" width="9.08984375" style="3"/>
  </cols>
  <sheetData>
    <row r="1" spans="1:18" ht="46.5" customHeight="1" x14ac:dyDescent="0.35">
      <c r="L1" s="80" t="s">
        <v>63</v>
      </c>
      <c r="M1" s="80"/>
      <c r="N1" s="80"/>
      <c r="O1" s="80"/>
    </row>
    <row r="2" spans="1:18" ht="10.5" customHeight="1" x14ac:dyDescent="0.3"/>
    <row r="3" spans="1:18" s="24" customFormat="1" ht="10.5" customHeight="1" x14ac:dyDescent="0.3"/>
    <row r="5" spans="1:18" ht="15.5" x14ac:dyDescent="0.35">
      <c r="A5" s="81" t="s">
        <v>41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</row>
    <row r="6" spans="1:18" ht="29.25" customHeight="1" x14ac:dyDescent="0.3"/>
    <row r="7" spans="1:18" ht="13.5" customHeight="1" x14ac:dyDescent="0.35">
      <c r="A7" s="74" t="s">
        <v>6</v>
      </c>
      <c r="B7" s="74" t="s">
        <v>0</v>
      </c>
      <c r="C7" s="74" t="s">
        <v>1</v>
      </c>
      <c r="D7" s="74" t="s">
        <v>2</v>
      </c>
      <c r="E7" s="74" t="s">
        <v>7</v>
      </c>
      <c r="F7" s="74" t="s">
        <v>8</v>
      </c>
      <c r="G7" s="74" t="s">
        <v>9</v>
      </c>
      <c r="H7" s="74"/>
      <c r="I7" s="74"/>
      <c r="J7" s="74"/>
      <c r="K7" s="74"/>
      <c r="L7" s="74"/>
      <c r="M7" s="74"/>
      <c r="N7" s="74"/>
      <c r="O7" s="82" t="s">
        <v>12</v>
      </c>
    </row>
    <row r="8" spans="1:18" ht="15" customHeight="1" x14ac:dyDescent="0.35">
      <c r="A8" s="74"/>
      <c r="B8" s="74"/>
      <c r="C8" s="74"/>
      <c r="D8" s="74"/>
      <c r="E8" s="74"/>
      <c r="F8" s="74"/>
      <c r="G8" s="74" t="s">
        <v>42</v>
      </c>
      <c r="H8" s="74" t="s">
        <v>10</v>
      </c>
      <c r="I8" s="74"/>
      <c r="J8" s="74" t="s">
        <v>11</v>
      </c>
      <c r="K8" s="74" t="s">
        <v>22</v>
      </c>
      <c r="L8" s="74">
        <v>2023</v>
      </c>
      <c r="M8" s="82">
        <v>2024</v>
      </c>
      <c r="N8" s="74">
        <v>2025</v>
      </c>
      <c r="O8" s="83"/>
    </row>
    <row r="9" spans="1:18" ht="54" x14ac:dyDescent="0.35">
      <c r="A9" s="74"/>
      <c r="B9" s="74"/>
      <c r="C9" s="74"/>
      <c r="D9" s="74"/>
      <c r="E9" s="74"/>
      <c r="F9" s="74"/>
      <c r="G9" s="74"/>
      <c r="H9" s="2" t="s">
        <v>18</v>
      </c>
      <c r="I9" s="2" t="s">
        <v>19</v>
      </c>
      <c r="J9" s="74"/>
      <c r="K9" s="74"/>
      <c r="L9" s="74"/>
      <c r="M9" s="84"/>
      <c r="N9" s="74"/>
      <c r="O9" s="84"/>
    </row>
    <row r="10" spans="1:18" ht="34.5" customHeight="1" x14ac:dyDescent="0.35">
      <c r="A10" s="75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7"/>
    </row>
    <row r="11" spans="1:18" s="48" customFormat="1" ht="50" customHeight="1" x14ac:dyDescent="0.35">
      <c r="A11" s="47" t="s">
        <v>13</v>
      </c>
      <c r="B11" s="71" t="s">
        <v>3</v>
      </c>
      <c r="C11" s="51" t="s">
        <v>31</v>
      </c>
      <c r="D11" s="66">
        <v>6050</v>
      </c>
      <c r="E11" s="47" t="s">
        <v>43</v>
      </c>
      <c r="F11" s="49">
        <v>20000</v>
      </c>
      <c r="G11" s="60">
        <v>20000</v>
      </c>
      <c r="H11" s="49">
        <v>20000</v>
      </c>
      <c r="I11" s="49"/>
      <c r="J11" s="49"/>
      <c r="K11" s="49"/>
      <c r="L11" s="49"/>
      <c r="M11" s="49"/>
      <c r="N11" s="49"/>
      <c r="O11" s="47" t="s">
        <v>17</v>
      </c>
    </row>
    <row r="12" spans="1:18" s="64" customFormat="1" ht="42.5" customHeight="1" x14ac:dyDescent="0.35">
      <c r="A12" s="63"/>
      <c r="B12" s="72"/>
      <c r="C12" s="71" t="s">
        <v>33</v>
      </c>
      <c r="D12" s="67"/>
      <c r="E12" s="66" t="s">
        <v>29</v>
      </c>
      <c r="F12" s="85">
        <v>10405650</v>
      </c>
      <c r="G12" s="60">
        <v>345000</v>
      </c>
      <c r="H12" s="49">
        <v>345000</v>
      </c>
      <c r="I12" s="49"/>
      <c r="J12" s="49"/>
      <c r="K12" s="49"/>
      <c r="L12" s="49">
        <v>345000</v>
      </c>
      <c r="M12" s="60">
        <v>345000</v>
      </c>
      <c r="N12" s="49"/>
      <c r="O12" s="87" t="s">
        <v>17</v>
      </c>
    </row>
    <row r="13" spans="1:18" ht="46.5" customHeight="1" x14ac:dyDescent="0.35">
      <c r="A13" s="4" t="s">
        <v>50</v>
      </c>
      <c r="B13" s="72"/>
      <c r="C13" s="72"/>
      <c r="D13" s="63">
        <v>6370</v>
      </c>
      <c r="E13" s="67"/>
      <c r="F13" s="86"/>
      <c r="G13" s="26">
        <v>4655000</v>
      </c>
      <c r="H13" s="6"/>
      <c r="I13" s="6"/>
      <c r="J13" s="6">
        <v>4655000</v>
      </c>
      <c r="K13" s="11"/>
      <c r="L13" s="6">
        <v>4655000</v>
      </c>
      <c r="M13" s="6">
        <v>4655000</v>
      </c>
      <c r="N13" s="6"/>
      <c r="O13" s="88"/>
    </row>
    <row r="14" spans="1:18" s="30" customFormat="1" ht="46.5" customHeight="1" x14ac:dyDescent="0.35">
      <c r="A14" s="31" t="s">
        <v>51</v>
      </c>
      <c r="B14" s="72"/>
      <c r="C14" s="72"/>
      <c r="D14" s="66">
        <v>6050</v>
      </c>
      <c r="E14" s="32" t="s">
        <v>44</v>
      </c>
      <c r="F14" s="5">
        <v>20000</v>
      </c>
      <c r="G14" s="26">
        <v>20000</v>
      </c>
      <c r="H14" s="26">
        <v>20000</v>
      </c>
      <c r="I14" s="26"/>
      <c r="J14" s="26"/>
      <c r="K14" s="26"/>
      <c r="L14" s="26"/>
      <c r="M14" s="26"/>
      <c r="N14" s="26"/>
      <c r="O14" s="7" t="s">
        <v>17</v>
      </c>
    </row>
    <row r="15" spans="1:18" s="30" customFormat="1" ht="73.5" customHeight="1" x14ac:dyDescent="0.35">
      <c r="A15" s="31" t="s">
        <v>14</v>
      </c>
      <c r="B15" s="72"/>
      <c r="C15" s="73"/>
      <c r="D15" s="67"/>
      <c r="E15" s="32" t="s">
        <v>32</v>
      </c>
      <c r="F15" s="5">
        <v>94000</v>
      </c>
      <c r="G15" s="26">
        <v>80000</v>
      </c>
      <c r="H15" s="26">
        <v>80000</v>
      </c>
      <c r="I15" s="26"/>
      <c r="J15" s="26"/>
      <c r="K15" s="26"/>
      <c r="L15" s="26">
        <v>80000</v>
      </c>
      <c r="M15" s="26"/>
      <c r="N15" s="26"/>
      <c r="O15" s="7" t="s">
        <v>17</v>
      </c>
    </row>
    <row r="16" spans="1:18" s="37" customFormat="1" ht="101.5" customHeight="1" x14ac:dyDescent="0.35">
      <c r="A16" s="38" t="s">
        <v>15</v>
      </c>
      <c r="B16" s="66">
        <v>600</v>
      </c>
      <c r="C16" s="46" t="s">
        <v>40</v>
      </c>
      <c r="D16" s="50">
        <v>6300</v>
      </c>
      <c r="E16" s="65" t="s">
        <v>45</v>
      </c>
      <c r="F16" s="26">
        <v>864450</v>
      </c>
      <c r="G16" s="26">
        <v>864450</v>
      </c>
      <c r="H16" s="26"/>
      <c r="I16" s="26">
        <v>864450</v>
      </c>
      <c r="J16" s="26"/>
      <c r="K16" s="26"/>
      <c r="L16" s="26"/>
      <c r="M16" s="26"/>
      <c r="N16" s="26"/>
      <c r="O16" s="38" t="s">
        <v>17</v>
      </c>
      <c r="R16" s="61"/>
    </row>
    <row r="17" spans="1:15" ht="50.25" customHeight="1" x14ac:dyDescent="0.35">
      <c r="A17" s="4" t="s">
        <v>52</v>
      </c>
      <c r="B17" s="68"/>
      <c r="C17" s="71" t="s">
        <v>4</v>
      </c>
      <c r="D17" s="66">
        <v>6050</v>
      </c>
      <c r="E17" s="52" t="s">
        <v>46</v>
      </c>
      <c r="F17" s="6">
        <v>158097</v>
      </c>
      <c r="G17" s="26">
        <v>158097</v>
      </c>
      <c r="H17" s="6">
        <v>158097</v>
      </c>
      <c r="I17" s="6"/>
      <c r="J17" s="6"/>
      <c r="K17" s="11"/>
      <c r="L17" s="6"/>
      <c r="M17" s="6"/>
      <c r="N17" s="6"/>
      <c r="O17" s="4" t="s">
        <v>17</v>
      </c>
    </row>
    <row r="18" spans="1:15" s="41" customFormat="1" ht="66.5" customHeight="1" x14ac:dyDescent="0.35">
      <c r="A18" s="66" t="s">
        <v>16</v>
      </c>
      <c r="B18" s="68"/>
      <c r="C18" s="72"/>
      <c r="D18" s="67"/>
      <c r="E18" s="66" t="s">
        <v>36</v>
      </c>
      <c r="F18" s="69">
        <v>5009000</v>
      </c>
      <c r="G18" s="26">
        <v>387000</v>
      </c>
      <c r="H18" s="26"/>
      <c r="I18" s="26">
        <v>387000</v>
      </c>
      <c r="J18" s="26"/>
      <c r="K18" s="26"/>
      <c r="L18" s="26">
        <v>387000</v>
      </c>
      <c r="M18" s="26"/>
      <c r="N18" s="26"/>
      <c r="O18" s="66" t="s">
        <v>17</v>
      </c>
    </row>
    <row r="19" spans="1:15" s="54" customFormat="1" ht="50.25" customHeight="1" x14ac:dyDescent="0.35">
      <c r="A19" s="67"/>
      <c r="B19" s="68"/>
      <c r="C19" s="72"/>
      <c r="D19" s="53">
        <v>6370</v>
      </c>
      <c r="E19" s="67"/>
      <c r="F19" s="70"/>
      <c r="G19" s="26">
        <v>4370000</v>
      </c>
      <c r="H19" s="26"/>
      <c r="I19" s="26"/>
      <c r="J19" s="26">
        <v>4370000</v>
      </c>
      <c r="K19" s="26"/>
      <c r="L19" s="26">
        <v>4370000</v>
      </c>
      <c r="M19" s="26"/>
      <c r="N19" s="26"/>
      <c r="O19" s="67"/>
    </row>
    <row r="20" spans="1:15" s="54" customFormat="1" ht="50.25" customHeight="1" x14ac:dyDescent="0.35">
      <c r="A20" s="66" t="s">
        <v>53</v>
      </c>
      <c r="B20" s="68"/>
      <c r="C20" s="72"/>
      <c r="D20" s="53">
        <v>6050</v>
      </c>
      <c r="E20" s="66" t="s">
        <v>47</v>
      </c>
      <c r="F20" s="69">
        <v>660000</v>
      </c>
      <c r="G20" s="26">
        <v>42500</v>
      </c>
      <c r="H20" s="26">
        <v>42500</v>
      </c>
      <c r="I20" s="26"/>
      <c r="J20" s="26"/>
      <c r="K20" s="26"/>
      <c r="L20" s="26"/>
      <c r="M20" s="26"/>
      <c r="N20" s="26"/>
      <c r="O20" s="66" t="s">
        <v>17</v>
      </c>
    </row>
    <row r="21" spans="1:15" s="54" customFormat="1" ht="50.25" customHeight="1" x14ac:dyDescent="0.35">
      <c r="A21" s="67"/>
      <c r="B21" s="68"/>
      <c r="C21" s="72"/>
      <c r="D21" s="53">
        <v>6370</v>
      </c>
      <c r="E21" s="67"/>
      <c r="F21" s="70"/>
      <c r="G21" s="26">
        <v>617500</v>
      </c>
      <c r="H21" s="26"/>
      <c r="I21" s="26"/>
      <c r="J21" s="26">
        <v>617500</v>
      </c>
      <c r="K21" s="26"/>
      <c r="L21" s="26"/>
      <c r="M21" s="26"/>
      <c r="N21" s="26"/>
      <c r="O21" s="67"/>
    </row>
    <row r="22" spans="1:15" s="59" customFormat="1" ht="50.25" customHeight="1" x14ac:dyDescent="0.35">
      <c r="A22" s="66" t="s">
        <v>54</v>
      </c>
      <c r="B22" s="68"/>
      <c r="C22" s="72"/>
      <c r="D22" s="58">
        <v>6050</v>
      </c>
      <c r="E22" s="66" t="s">
        <v>55</v>
      </c>
      <c r="F22" s="69">
        <v>2000000</v>
      </c>
      <c r="G22" s="26">
        <v>60000</v>
      </c>
      <c r="H22" s="26">
        <v>60000</v>
      </c>
      <c r="I22" s="26"/>
      <c r="J22" s="26"/>
      <c r="K22" s="26"/>
      <c r="L22" s="26"/>
      <c r="M22" s="26"/>
      <c r="N22" s="26"/>
      <c r="O22" s="66" t="s">
        <v>17</v>
      </c>
    </row>
    <row r="23" spans="1:15" s="59" customFormat="1" ht="50.25" customHeight="1" x14ac:dyDescent="0.35">
      <c r="A23" s="67"/>
      <c r="B23" s="67"/>
      <c r="C23" s="73"/>
      <c r="D23" s="58">
        <v>6370</v>
      </c>
      <c r="E23" s="67"/>
      <c r="F23" s="70"/>
      <c r="G23" s="26">
        <v>1940000</v>
      </c>
      <c r="H23" s="26"/>
      <c r="I23" s="26"/>
      <c r="J23" s="26">
        <v>1940000</v>
      </c>
      <c r="K23" s="26"/>
      <c r="L23" s="26"/>
      <c r="M23" s="26"/>
      <c r="N23" s="26"/>
      <c r="O23" s="67"/>
    </row>
    <row r="24" spans="1:15" s="21" customFormat="1" ht="49.5" customHeight="1" x14ac:dyDescent="0.35">
      <c r="A24" s="22" t="s">
        <v>34</v>
      </c>
      <c r="B24" s="39">
        <v>710</v>
      </c>
      <c r="C24" s="39">
        <v>71035</v>
      </c>
      <c r="D24" s="39">
        <v>6050</v>
      </c>
      <c r="E24" s="22" t="s">
        <v>24</v>
      </c>
      <c r="F24" s="23">
        <v>240000</v>
      </c>
      <c r="G24" s="26">
        <v>222500</v>
      </c>
      <c r="H24" s="23"/>
      <c r="I24" s="23">
        <v>222500</v>
      </c>
      <c r="J24" s="23"/>
      <c r="K24" s="23"/>
      <c r="L24" s="23">
        <v>222500</v>
      </c>
      <c r="M24" s="23"/>
      <c r="N24" s="23"/>
      <c r="O24" s="22" t="s">
        <v>17</v>
      </c>
    </row>
    <row r="25" spans="1:15" s="41" customFormat="1" ht="64" customHeight="1" x14ac:dyDescent="0.35">
      <c r="A25" s="40" t="s">
        <v>21</v>
      </c>
      <c r="B25" s="56">
        <v>750</v>
      </c>
      <c r="C25" s="40">
        <v>75095</v>
      </c>
      <c r="D25" s="40">
        <v>6650</v>
      </c>
      <c r="E25" s="40" t="s">
        <v>56</v>
      </c>
      <c r="F25" s="26">
        <v>181537</v>
      </c>
      <c r="G25" s="26">
        <v>181537</v>
      </c>
      <c r="H25" s="26"/>
      <c r="I25" s="26">
        <v>181537</v>
      </c>
      <c r="J25" s="26"/>
      <c r="K25" s="26"/>
      <c r="L25" s="26"/>
      <c r="M25" s="26"/>
      <c r="N25" s="26"/>
      <c r="O25" s="40" t="s">
        <v>17</v>
      </c>
    </row>
    <row r="26" spans="1:15" s="43" customFormat="1" ht="48" customHeight="1" x14ac:dyDescent="0.35">
      <c r="A26" s="66" t="s">
        <v>57</v>
      </c>
      <c r="B26" s="66">
        <v>851</v>
      </c>
      <c r="C26" s="66">
        <v>85195</v>
      </c>
      <c r="D26" s="42">
        <v>6050</v>
      </c>
      <c r="E26" s="66" t="s">
        <v>37</v>
      </c>
      <c r="F26" s="69">
        <v>5712000</v>
      </c>
      <c r="G26" s="26">
        <v>84936</v>
      </c>
      <c r="H26" s="26">
        <v>31782</v>
      </c>
      <c r="I26" s="26">
        <v>53154</v>
      </c>
      <c r="J26" s="26"/>
      <c r="K26" s="26"/>
      <c r="L26" s="26">
        <v>84936</v>
      </c>
      <c r="M26" s="26"/>
      <c r="N26" s="26"/>
      <c r="O26" s="66" t="s">
        <v>17</v>
      </c>
    </row>
    <row r="27" spans="1:15" s="27" customFormat="1" ht="76.5" customHeight="1" x14ac:dyDescent="0.35">
      <c r="A27" s="67"/>
      <c r="B27" s="67"/>
      <c r="C27" s="67"/>
      <c r="D27" s="28">
        <v>6370</v>
      </c>
      <c r="E27" s="67"/>
      <c r="F27" s="70"/>
      <c r="G27" s="26">
        <v>4759064</v>
      </c>
      <c r="H27" s="26"/>
      <c r="I27" s="26"/>
      <c r="J27" s="26">
        <v>4759064</v>
      </c>
      <c r="K27" s="26"/>
      <c r="L27" s="26">
        <v>4759064</v>
      </c>
      <c r="M27" s="26"/>
      <c r="N27" s="26"/>
      <c r="O27" s="67"/>
    </row>
    <row r="28" spans="1:15" ht="33" customHeight="1" x14ac:dyDescent="0.35">
      <c r="A28" s="12" t="s">
        <v>35</v>
      </c>
      <c r="B28" s="66">
        <v>900</v>
      </c>
      <c r="C28" s="66">
        <v>90013</v>
      </c>
      <c r="D28" s="66">
        <v>6610</v>
      </c>
      <c r="E28" s="12" t="s">
        <v>20</v>
      </c>
      <c r="F28" s="14">
        <v>321578.06</v>
      </c>
      <c r="G28" s="26">
        <v>20525</v>
      </c>
      <c r="H28" s="14">
        <v>20525</v>
      </c>
      <c r="I28" s="14"/>
      <c r="J28" s="13"/>
      <c r="K28" s="13"/>
      <c r="L28" s="14">
        <v>20525</v>
      </c>
      <c r="M28" s="14">
        <v>5038</v>
      </c>
      <c r="N28" s="14"/>
      <c r="O28" s="12" t="s">
        <v>17</v>
      </c>
    </row>
    <row r="29" spans="1:15" s="59" customFormat="1" ht="33" customHeight="1" x14ac:dyDescent="0.35">
      <c r="A29" s="15" t="s">
        <v>48</v>
      </c>
      <c r="B29" s="68"/>
      <c r="C29" s="67"/>
      <c r="D29" s="67"/>
      <c r="E29" s="58" t="s">
        <v>58</v>
      </c>
      <c r="F29" s="26">
        <v>37500</v>
      </c>
      <c r="G29" s="26">
        <v>37500</v>
      </c>
      <c r="H29" s="26">
        <v>37500</v>
      </c>
      <c r="I29" s="26"/>
      <c r="J29" s="13"/>
      <c r="K29" s="13"/>
      <c r="L29" s="26"/>
      <c r="M29" s="26"/>
      <c r="N29" s="26"/>
      <c r="O29" s="58" t="s">
        <v>17</v>
      </c>
    </row>
    <row r="30" spans="1:15" ht="43.5" customHeight="1" x14ac:dyDescent="0.35">
      <c r="A30" s="15" t="s">
        <v>49</v>
      </c>
      <c r="B30" s="68"/>
      <c r="C30" s="16">
        <v>90015</v>
      </c>
      <c r="D30" s="12">
        <v>6050</v>
      </c>
      <c r="E30" s="12" t="s">
        <v>38</v>
      </c>
      <c r="F30" s="14">
        <v>70000</v>
      </c>
      <c r="G30" s="26">
        <v>70000</v>
      </c>
      <c r="H30" s="14"/>
      <c r="I30" s="14">
        <v>70000</v>
      </c>
      <c r="J30" s="14"/>
      <c r="K30" s="14"/>
      <c r="L30" s="14"/>
      <c r="M30" s="14"/>
      <c r="N30" s="14"/>
      <c r="O30" s="12" t="s">
        <v>17</v>
      </c>
    </row>
    <row r="31" spans="1:15" s="44" customFormat="1" ht="43.5" customHeight="1" x14ac:dyDescent="0.35">
      <c r="A31" s="66" t="s">
        <v>59</v>
      </c>
      <c r="B31" s="68"/>
      <c r="C31" s="66">
        <v>90095</v>
      </c>
      <c r="D31" s="45">
        <v>6057</v>
      </c>
      <c r="E31" s="66" t="s">
        <v>39</v>
      </c>
      <c r="F31" s="69">
        <v>133817</v>
      </c>
      <c r="G31" s="26">
        <v>109494</v>
      </c>
      <c r="H31" s="26"/>
      <c r="I31" s="26"/>
      <c r="J31" s="26"/>
      <c r="K31" s="26">
        <v>109494</v>
      </c>
      <c r="L31" s="26">
        <v>109494</v>
      </c>
      <c r="M31" s="26"/>
      <c r="N31" s="26"/>
      <c r="O31" s="66" t="s">
        <v>17</v>
      </c>
    </row>
    <row r="32" spans="1:15" s="59" customFormat="1" ht="43.5" customHeight="1" x14ac:dyDescent="0.35">
      <c r="A32" s="67"/>
      <c r="B32" s="67"/>
      <c r="C32" s="67"/>
      <c r="D32" s="55">
        <v>6059</v>
      </c>
      <c r="E32" s="67"/>
      <c r="F32" s="70"/>
      <c r="G32" s="26">
        <v>19323</v>
      </c>
      <c r="H32" s="26">
        <v>19323</v>
      </c>
      <c r="I32" s="26"/>
      <c r="J32" s="26"/>
      <c r="K32" s="26"/>
      <c r="L32" s="26">
        <v>19323</v>
      </c>
      <c r="M32" s="26"/>
      <c r="N32" s="26"/>
      <c r="O32" s="67"/>
    </row>
    <row r="33" spans="1:15" s="36" customFormat="1" ht="66" customHeight="1" x14ac:dyDescent="0.35">
      <c r="A33" s="35" t="s">
        <v>23</v>
      </c>
      <c r="B33" s="66">
        <v>921</v>
      </c>
      <c r="C33" s="66">
        <v>92109</v>
      </c>
      <c r="D33" s="66">
        <v>6050</v>
      </c>
      <c r="E33" s="34" t="s">
        <v>30</v>
      </c>
      <c r="F33" s="26">
        <v>1436400</v>
      </c>
      <c r="G33" s="26">
        <v>491000</v>
      </c>
      <c r="H33" s="26"/>
      <c r="I33" s="26">
        <v>491000</v>
      </c>
      <c r="J33" s="26"/>
      <c r="K33" s="26"/>
      <c r="L33" s="26">
        <v>491000</v>
      </c>
      <c r="M33" s="26"/>
      <c r="N33" s="26"/>
      <c r="O33" s="35" t="s">
        <v>17</v>
      </c>
    </row>
    <row r="34" spans="1:15" s="27" customFormat="1" ht="53.25" customHeight="1" x14ac:dyDescent="0.35">
      <c r="A34" s="35" t="s">
        <v>25</v>
      </c>
      <c r="B34" s="68"/>
      <c r="C34" s="67"/>
      <c r="D34" s="67"/>
      <c r="E34" s="29" t="s">
        <v>26</v>
      </c>
      <c r="F34" s="26">
        <v>1430400</v>
      </c>
      <c r="G34" s="26">
        <v>486000</v>
      </c>
      <c r="H34" s="26">
        <v>386000</v>
      </c>
      <c r="I34" s="26">
        <v>100000</v>
      </c>
      <c r="J34" s="26"/>
      <c r="K34" s="26"/>
      <c r="L34" s="26">
        <v>486000</v>
      </c>
      <c r="M34" s="26"/>
      <c r="N34" s="26"/>
      <c r="O34" s="28" t="s">
        <v>17</v>
      </c>
    </row>
    <row r="35" spans="1:15" s="59" customFormat="1" ht="53.25" customHeight="1" x14ac:dyDescent="0.35">
      <c r="A35" s="66" t="s">
        <v>27</v>
      </c>
      <c r="B35" s="68"/>
      <c r="C35" s="66">
        <v>92120</v>
      </c>
      <c r="D35" s="58">
        <v>6057</v>
      </c>
      <c r="E35" s="66" t="s">
        <v>62</v>
      </c>
      <c r="F35" s="69">
        <v>65000</v>
      </c>
      <c r="G35" s="26">
        <v>39547</v>
      </c>
      <c r="H35" s="26"/>
      <c r="I35" s="26"/>
      <c r="J35" s="26"/>
      <c r="K35" s="26">
        <v>39547</v>
      </c>
      <c r="L35" s="26"/>
      <c r="M35" s="26"/>
      <c r="N35" s="26"/>
      <c r="O35" s="66" t="s">
        <v>17</v>
      </c>
    </row>
    <row r="36" spans="1:15" s="59" customFormat="1" ht="53.25" customHeight="1" x14ac:dyDescent="0.35">
      <c r="A36" s="67"/>
      <c r="B36" s="67"/>
      <c r="C36" s="67"/>
      <c r="D36" s="57">
        <v>6059</v>
      </c>
      <c r="E36" s="67"/>
      <c r="F36" s="70"/>
      <c r="G36" s="26">
        <v>25453</v>
      </c>
      <c r="H36" s="26">
        <v>25453</v>
      </c>
      <c r="I36" s="26"/>
      <c r="J36" s="26"/>
      <c r="K36" s="26"/>
      <c r="L36" s="26"/>
      <c r="M36" s="26"/>
      <c r="N36" s="26"/>
      <c r="O36" s="67"/>
    </row>
    <row r="37" spans="1:15" s="59" customFormat="1" ht="53.25" customHeight="1" x14ac:dyDescent="0.35">
      <c r="A37" s="66">
        <v>20</v>
      </c>
      <c r="B37" s="66">
        <v>926</v>
      </c>
      <c r="C37" s="66">
        <v>92695</v>
      </c>
      <c r="D37" s="58">
        <v>6057</v>
      </c>
      <c r="E37" s="66" t="s">
        <v>60</v>
      </c>
      <c r="F37" s="69">
        <v>110615</v>
      </c>
      <c r="G37" s="26">
        <v>65000</v>
      </c>
      <c r="H37" s="26"/>
      <c r="I37" s="26"/>
      <c r="J37" s="26"/>
      <c r="K37" s="26">
        <v>65000</v>
      </c>
      <c r="L37" s="26">
        <v>65000</v>
      </c>
      <c r="M37" s="26"/>
      <c r="N37" s="26"/>
      <c r="O37" s="66" t="s">
        <v>17</v>
      </c>
    </row>
    <row r="38" spans="1:15" s="59" customFormat="1" ht="53.25" customHeight="1" x14ac:dyDescent="0.35">
      <c r="A38" s="67"/>
      <c r="B38" s="68"/>
      <c r="C38" s="68"/>
      <c r="D38" s="57">
        <v>6059</v>
      </c>
      <c r="E38" s="67"/>
      <c r="F38" s="70"/>
      <c r="G38" s="26">
        <v>45000</v>
      </c>
      <c r="H38" s="26">
        <v>45000</v>
      </c>
      <c r="I38" s="26"/>
      <c r="J38" s="26"/>
      <c r="K38" s="26"/>
      <c r="L38" s="26">
        <v>45000</v>
      </c>
      <c r="M38" s="26"/>
      <c r="N38" s="26"/>
      <c r="O38" s="67"/>
    </row>
    <row r="39" spans="1:15" s="17" customFormat="1" ht="55" customHeight="1" x14ac:dyDescent="0.35">
      <c r="A39" s="15" t="s">
        <v>28</v>
      </c>
      <c r="B39" s="67"/>
      <c r="C39" s="67"/>
      <c r="D39" s="58">
        <v>6050</v>
      </c>
      <c r="E39" s="33" t="s">
        <v>61</v>
      </c>
      <c r="F39" s="19">
        <v>274494</v>
      </c>
      <c r="G39" s="26">
        <v>274494</v>
      </c>
      <c r="H39" s="19">
        <v>274494</v>
      </c>
      <c r="I39" s="19"/>
      <c r="J39" s="19"/>
      <c r="K39" s="19"/>
      <c r="L39" s="19"/>
      <c r="M39" s="19"/>
      <c r="N39" s="19"/>
      <c r="O39" s="18" t="s">
        <v>17</v>
      </c>
    </row>
    <row r="40" spans="1:15" ht="17.5" customHeight="1" x14ac:dyDescent="0.35">
      <c r="A40" s="78"/>
      <c r="B40" s="78"/>
      <c r="C40" s="78"/>
      <c r="D40" s="78"/>
      <c r="E40" s="67"/>
      <c r="F40" s="78"/>
      <c r="G40" s="78"/>
      <c r="H40" s="78"/>
      <c r="I40" s="78"/>
      <c r="J40" s="78"/>
      <c r="K40" s="78"/>
      <c r="L40" s="78"/>
      <c r="M40" s="78"/>
      <c r="N40" s="78"/>
      <c r="O40" s="78"/>
    </row>
    <row r="41" spans="1:15" x14ac:dyDescent="0.35">
      <c r="A41" s="79" t="s">
        <v>5</v>
      </c>
      <c r="B41" s="79"/>
      <c r="C41" s="79"/>
      <c r="D41" s="79"/>
      <c r="E41" s="79"/>
      <c r="F41" s="1">
        <f>SUM(F11:F39)</f>
        <v>29244538.059999999</v>
      </c>
      <c r="G41" s="1">
        <f>SUM(G11:G39)</f>
        <v>20490920</v>
      </c>
      <c r="H41" s="1">
        <f t="shared" ref="H41:N41" si="0">SUM(H11:H39)</f>
        <v>1565674</v>
      </c>
      <c r="I41" s="1">
        <f t="shared" si="0"/>
        <v>2369641</v>
      </c>
      <c r="J41" s="1">
        <f t="shared" si="0"/>
        <v>16341564</v>
      </c>
      <c r="K41" s="1">
        <f t="shared" si="0"/>
        <v>214041</v>
      </c>
      <c r="L41" s="1">
        <f t="shared" si="0"/>
        <v>16139842</v>
      </c>
      <c r="M41" s="1">
        <f t="shared" si="0"/>
        <v>5005038</v>
      </c>
      <c r="N41" s="1">
        <f t="shared" si="0"/>
        <v>0</v>
      </c>
      <c r="O41" s="8"/>
    </row>
    <row r="43" spans="1:15" s="25" customFormat="1" x14ac:dyDescent="0.35">
      <c r="F43" s="62"/>
      <c r="G43" s="62"/>
      <c r="H43" s="62"/>
      <c r="I43" s="62"/>
      <c r="J43" s="62"/>
      <c r="K43" s="62"/>
      <c r="L43" s="62"/>
      <c r="M43" s="62"/>
      <c r="N43" s="62"/>
    </row>
    <row r="44" spans="1:15" s="25" customFormat="1" x14ac:dyDescent="0.35"/>
    <row r="45" spans="1:15" s="25" customFormat="1" x14ac:dyDescent="0.35"/>
    <row r="46" spans="1:15" s="25" customFormat="1" x14ac:dyDescent="0.35"/>
    <row r="48" spans="1:15" ht="12.75" customHeight="1" x14ac:dyDescent="0.35">
      <c r="A48" s="9"/>
      <c r="B48" s="9"/>
      <c r="C48" s="9"/>
      <c r="E48" s="20"/>
      <c r="J48" s="9"/>
      <c r="K48" s="9"/>
      <c r="L48" s="9"/>
      <c r="M48" s="9"/>
      <c r="N48" s="9"/>
    </row>
  </sheetData>
  <mergeCells count="71">
    <mergeCell ref="E12:E13"/>
    <mergeCell ref="F12:F13"/>
    <mergeCell ref="O12:O13"/>
    <mergeCell ref="C12:C15"/>
    <mergeCell ref="D14:D15"/>
    <mergeCell ref="D11:D12"/>
    <mergeCell ref="O22:O23"/>
    <mergeCell ref="A18:A19"/>
    <mergeCell ref="A20:A21"/>
    <mergeCell ref="A22:A23"/>
    <mergeCell ref="E22:E23"/>
    <mergeCell ref="F22:F23"/>
    <mergeCell ref="E20:E21"/>
    <mergeCell ref="O20:O21"/>
    <mergeCell ref="F20:F21"/>
    <mergeCell ref="O18:O19"/>
    <mergeCell ref="E18:E19"/>
    <mergeCell ref="F18:F19"/>
    <mergeCell ref="O26:O27"/>
    <mergeCell ref="D28:D29"/>
    <mergeCell ref="A26:A27"/>
    <mergeCell ref="B26:B27"/>
    <mergeCell ref="C26:C27"/>
    <mergeCell ref="F26:F27"/>
    <mergeCell ref="E26:E27"/>
    <mergeCell ref="C28:C29"/>
    <mergeCell ref="B28:B32"/>
    <mergeCell ref="C31:C32"/>
    <mergeCell ref="E31:E32"/>
    <mergeCell ref="F31:F32"/>
    <mergeCell ref="O31:O32"/>
    <mergeCell ref="A31:A32"/>
    <mergeCell ref="A40:O40"/>
    <mergeCell ref="A41:E41"/>
    <mergeCell ref="L1:O1"/>
    <mergeCell ref="A5:O5"/>
    <mergeCell ref="M7:N7"/>
    <mergeCell ref="O7:O9"/>
    <mergeCell ref="G8:G9"/>
    <mergeCell ref="H8:I8"/>
    <mergeCell ref="J8:J9"/>
    <mergeCell ref="L8:L9"/>
    <mergeCell ref="M8:M9"/>
    <mergeCell ref="K8:K9"/>
    <mergeCell ref="N8:N9"/>
    <mergeCell ref="A7:A9"/>
    <mergeCell ref="G7:L7"/>
    <mergeCell ref="B7:B9"/>
    <mergeCell ref="E7:E9"/>
    <mergeCell ref="F7:F9"/>
    <mergeCell ref="A10:O10"/>
    <mergeCell ref="C7:C9"/>
    <mergeCell ref="D7:D9"/>
    <mergeCell ref="B11:B15"/>
    <mergeCell ref="D17:D18"/>
    <mergeCell ref="B16:B23"/>
    <mergeCell ref="C17:C23"/>
    <mergeCell ref="A35:A36"/>
    <mergeCell ref="B33:B36"/>
    <mergeCell ref="C35:C36"/>
    <mergeCell ref="E35:E36"/>
    <mergeCell ref="O35:O36"/>
    <mergeCell ref="F35:F36"/>
    <mergeCell ref="D33:D34"/>
    <mergeCell ref="C33:C34"/>
    <mergeCell ref="A37:A38"/>
    <mergeCell ref="E37:E38"/>
    <mergeCell ref="O37:O38"/>
    <mergeCell ref="B37:B39"/>
    <mergeCell ref="C37:C39"/>
    <mergeCell ref="F37:F38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cp:lastPrinted>2022-11-14T08:26:28Z</cp:lastPrinted>
  <dcterms:created xsi:type="dcterms:W3CDTF">2014-09-23T07:49:42Z</dcterms:created>
  <dcterms:modified xsi:type="dcterms:W3CDTF">2022-12-19T10:43:47Z</dcterms:modified>
</cp:coreProperties>
</file>