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19420" windowHeight="11020" tabRatio="500"/>
  </bookViews>
  <sheets>
    <sheet name="Fundusz Sołecki" sheetId="1" r:id="rId1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H74" i="1" l="1"/>
  <c r="I34" i="1"/>
  <c r="I21" i="1"/>
  <c r="I17" i="1"/>
  <c r="I14" i="1"/>
  <c r="I11" i="1"/>
  <c r="I29" i="1"/>
  <c r="I31" i="1"/>
  <c r="I36" i="1"/>
  <c r="I41" i="1"/>
  <c r="I43" i="1"/>
  <c r="I47" i="1"/>
  <c r="I50" i="1"/>
  <c r="I53" i="1"/>
  <c r="I55" i="1"/>
  <c r="I57" i="1"/>
  <c r="I61" i="1"/>
  <c r="I63" i="1"/>
  <c r="I66" i="1"/>
  <c r="G74" i="1"/>
  <c r="I74" i="1" l="1"/>
</calcChain>
</file>

<file path=xl/sharedStrings.xml><?xml version="1.0" encoding="utf-8"?>
<sst xmlns="http://schemas.openxmlformats.org/spreadsheetml/2006/main" count="122" uniqueCount="87">
  <si>
    <t>Załącznik nr 12</t>
  </si>
  <si>
    <t>Lp.</t>
  </si>
  <si>
    <t xml:space="preserve">Nazwa sołectwa </t>
  </si>
  <si>
    <t>Dział</t>
  </si>
  <si>
    <t>Rozdział</t>
  </si>
  <si>
    <t>§</t>
  </si>
  <si>
    <t>Nazwa zadania, przedięwzięcia</t>
  </si>
  <si>
    <t>Wydatki bieżące</t>
  </si>
  <si>
    <t>Wydatki inwestycyjne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</si>
  <si>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</si>
  <si>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</si>
  <si>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</si>
  <si>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</si>
  <si>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</si>
  <si>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</si>
  <si>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</si>
  <si>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</si>
  <si>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</si>
  <si>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Bobrowniki</t>
  </si>
  <si>
    <t>doposażenie placu rekreacyjnego</t>
  </si>
  <si>
    <t>estetyzacja sołectwa</t>
  </si>
  <si>
    <t>spotkanie integracyjne mieszkańców sołectwa</t>
  </si>
  <si>
    <t>Bięcino</t>
  </si>
  <si>
    <t>Budy</t>
  </si>
  <si>
    <t>Damnica</t>
  </si>
  <si>
    <t xml:space="preserve">doposażenie placu zabaw </t>
  </si>
  <si>
    <t>Damno</t>
  </si>
  <si>
    <t>Dąbrówka</t>
  </si>
  <si>
    <t>Domaradz</t>
  </si>
  <si>
    <t>Karzniczka</t>
  </si>
  <si>
    <t>Łebień</t>
  </si>
  <si>
    <t>Łojewo</t>
  </si>
  <si>
    <t>zakup sprzętu sportowego</t>
  </si>
  <si>
    <t>Mianowice</t>
  </si>
  <si>
    <t>doposażenie świetlicy wiejskiej</t>
  </si>
  <si>
    <t>Sąborze</t>
  </si>
  <si>
    <t>poprawa infrastruktury drogowej</t>
  </si>
  <si>
    <t>Stara Dąbrowa</t>
  </si>
  <si>
    <t>Strzyżyno</t>
  </si>
  <si>
    <t>zagospodarowanie terenu działki gminnej</t>
  </si>
  <si>
    <t>Świecichowo</t>
  </si>
  <si>
    <t>Świtały</t>
  </si>
  <si>
    <t>Wielogłowy</t>
  </si>
  <si>
    <t>Zagórzyca</t>
  </si>
  <si>
    <t>Razem:</t>
  </si>
  <si>
    <t xml:space="preserve">Rady Gminy Damnica 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</si>
  <si>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</si>
  <si>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</si>
  <si>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</si>
  <si>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</si>
  <si>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</si>
  <si>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</si>
  <si>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</si>
  <si>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</si>
  <si>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</si>
  <si>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promocja gminy</t>
  </si>
  <si>
    <t>Wydatki na przedsięwzięcia realizowane w ramach  Funduszu Sołeckiego w 2023 roku</t>
  </si>
  <si>
    <t>Plan wydatków na 2023 rok</t>
  </si>
  <si>
    <t xml:space="preserve">organizacja spotkań integracyjnych </t>
  </si>
  <si>
    <t>zagospodarowanie działki gminnej - wykonanie ogrodzenia</t>
  </si>
  <si>
    <t>zakup altanki do m. Budy</t>
  </si>
  <si>
    <t>spotkania integracyjne</t>
  </si>
  <si>
    <t>spotkania o charakterze kulturalnym</t>
  </si>
  <si>
    <t>organizacja spotkań integracyjnych</t>
  </si>
  <si>
    <t>poprawa infrastruktury drogowej - parking na Leśnej</t>
  </si>
  <si>
    <t>doposażenie działki - boisko maszyna do malowania linii</t>
  </si>
  <si>
    <t>doposażenie placu rekreacyjnego os. Rybackie</t>
  </si>
  <si>
    <t>zagospodarowanie działek gminnych - ogrodzenie plac zabaw Damno i Wiatrowo</t>
  </si>
  <si>
    <t>poprawa infrastruktury drogowej  - poszerzenie drogi gminnej</t>
  </si>
  <si>
    <t>organizacja spotkania integracyjnego</t>
  </si>
  <si>
    <t>zagospodarowanie działki gminnej</t>
  </si>
  <si>
    <t>zakup spowalniaczy na drogę gminną</t>
  </si>
  <si>
    <t>zakup lustra ulicznego</t>
  </si>
  <si>
    <t>doposażenie świetlicy</t>
  </si>
  <si>
    <t>działania promujące gminę</t>
  </si>
  <si>
    <t>doposażenie placu zabaw + place konserwacyjne</t>
  </si>
  <si>
    <t>zakup ławeki koszy ulicznych</t>
  </si>
  <si>
    <t>opracowanie dokumentacji projektowej oświetlenia</t>
  </si>
  <si>
    <t>zagospodarowanie działki gminnej - plac zabaw</t>
  </si>
  <si>
    <t>zagospodarowanie terenu działki gminnej - wykonanie zabudowy wiat</t>
  </si>
  <si>
    <t>doposażenie placu zabaw</t>
  </si>
  <si>
    <t>organizacja spotkania mikołajkowego</t>
  </si>
  <si>
    <t>wykonanie przyłącza energetycznego</t>
  </si>
  <si>
    <t>zakup grila betonowego</t>
  </si>
  <si>
    <t>projekt chodnika i drogi ul. Dolna</t>
  </si>
  <si>
    <t xml:space="preserve">do Uchwały nr XLIII/458/2022 </t>
  </si>
  <si>
    <t>z dnia 15 grudnia 2022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</si>
</sst>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3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69">
    <xf numFmtId="0" fontId="0" fillId="0" borderId="0" xfId="0"/>
    <xf numFmtId="0" fontId="18" fillId="0" borderId="0" xfId="0" applyFont="1" applyAlignment="1">
      <alignment vertical="center"/>
    </xf>
    <xf numFmtId="0" fontId="18" fillId="0" borderId="10" xfId="0" applyFont="1" applyBorder="1" applyAlignment="1">
      <alignment vertical="center"/>
    </xf>
    <xf numFmtId="0" fontId="0" fillId="0" borderId="0" xfId="0" applyAlignment="1">
      <alignment vertical="center"/>
    </xf>
    <xf numFmtId="0" fontId="18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8" fillId="0" borderId="11" xfId="0" applyFont="1" applyBorder="1" applyAlignment="1">
      <alignment horizontal="center" vertical="center"/>
    </xf>
    <xf numFmtId="0" fontId="18" fillId="0" borderId="14" xfId="0" applyFont="1" applyBorder="1" applyAlignment="1">
      <alignment vertical="center"/>
    </xf>
    <xf numFmtId="0" fontId="18" fillId="0" borderId="17" xfId="0" applyFont="1" applyBorder="1" applyAlignment="1">
      <alignment vertical="center"/>
    </xf>
    <xf numFmtId="0" fontId="18" fillId="0" borderId="17" xfId="0" applyFont="1" applyBorder="1" applyAlignment="1">
      <alignment vertical="center" wrapText="1"/>
    </xf>
    <xf numFmtId="4" fontId="18" fillId="0" borderId="14" xfId="0" applyNumberFormat="1" applyFont="1" applyBorder="1" applyAlignment="1">
      <alignment vertical="center"/>
    </xf>
    <xf numFmtId="4" fontId="18" fillId="0" borderId="10" xfId="0" applyNumberFormat="1" applyFont="1" applyBorder="1" applyAlignment="1">
      <alignment vertical="center"/>
    </xf>
    <xf numFmtId="4" fontId="18" fillId="0" borderId="17" xfId="0" applyNumberFormat="1" applyFont="1" applyBorder="1" applyAlignment="1">
      <alignment vertical="center"/>
    </xf>
    <xf numFmtId="4" fontId="19" fillId="0" borderId="19" xfId="0" applyNumberFormat="1" applyFont="1" applyBorder="1" applyAlignment="1">
      <alignment vertical="center"/>
    </xf>
    <xf numFmtId="4" fontId="19" fillId="0" borderId="20" xfId="0" applyNumberFormat="1" applyFont="1" applyBorder="1" applyAlignment="1">
      <alignment vertical="center"/>
    </xf>
    <xf numFmtId="0" fontId="18" fillId="0" borderId="33" xfId="0" applyFont="1" applyBorder="1" applyAlignment="1">
      <alignment vertical="center"/>
    </xf>
    <xf numFmtId="4" fontId="18" fillId="0" borderId="33" xfId="0" applyNumberFormat="1" applyFont="1" applyBorder="1" applyAlignment="1">
      <alignment vertical="center"/>
    </xf>
    <xf numFmtId="0" fontId="18" fillId="0" borderId="12" xfId="0" applyFont="1" applyBorder="1" applyAlignment="1">
      <alignment vertical="center"/>
    </xf>
    <xf numFmtId="0" fontId="18" fillId="0" borderId="13" xfId="0" applyFont="1" applyBorder="1" applyAlignment="1">
      <alignment horizontal="center" vertical="center"/>
    </xf>
    <xf numFmtId="0" fontId="18" fillId="0" borderId="16" xfId="0" applyFont="1" applyBorder="1" applyAlignment="1">
      <alignment horizontal="center" vertical="center"/>
    </xf>
    <xf numFmtId="0" fontId="18" fillId="0" borderId="14" xfId="0" applyFont="1" applyBorder="1" applyAlignment="1">
      <alignment horizontal="center" vertical="center"/>
    </xf>
    <xf numFmtId="0" fontId="18" fillId="0" borderId="17" xfId="0" applyFont="1" applyBorder="1" applyAlignment="1">
      <alignment horizontal="center" vertical="center"/>
    </xf>
    <xf numFmtId="0" fontId="18" fillId="0" borderId="12" xfId="0" applyFont="1" applyBorder="1" applyAlignment="1">
      <alignment vertical="center"/>
    </xf>
    <xf numFmtId="0" fontId="18" fillId="0" borderId="10" xfId="0" applyFont="1" applyBorder="1" applyAlignment="1">
      <alignment horizontal="center" vertical="center"/>
    </xf>
    <xf numFmtId="0" fontId="18" fillId="0" borderId="12" xfId="0" applyFont="1" applyBorder="1" applyAlignment="1">
      <alignment horizontal="center" vertical="center"/>
    </xf>
    <xf numFmtId="0" fontId="18" fillId="0" borderId="29" xfId="0" applyFont="1" applyBorder="1" applyAlignment="1">
      <alignment horizontal="center" vertical="center"/>
    </xf>
    <xf numFmtId="4" fontId="18" fillId="0" borderId="12" xfId="0" applyNumberFormat="1" applyFont="1" applyBorder="1" applyAlignment="1">
      <alignment vertical="center"/>
    </xf>
    <xf numFmtId="0" fontId="18" fillId="0" borderId="10" xfId="0" applyFont="1" applyBorder="1" applyAlignment="1">
      <alignment horizontal="center" vertical="center"/>
    </xf>
    <xf numFmtId="0" fontId="18" fillId="0" borderId="33" xfId="0" applyFont="1" applyBorder="1" applyAlignment="1">
      <alignment horizontal="center" vertical="center"/>
    </xf>
    <xf numFmtId="0" fontId="18" fillId="0" borderId="24" xfId="0" applyFont="1" applyBorder="1" applyAlignment="1">
      <alignment vertical="center"/>
    </xf>
    <xf numFmtId="0" fontId="18" fillId="0" borderId="11" xfId="0" applyFont="1" applyBorder="1" applyAlignment="1">
      <alignment vertical="center"/>
    </xf>
    <xf numFmtId="4" fontId="18" fillId="0" borderId="11" xfId="0" applyNumberFormat="1" applyFont="1" applyBorder="1" applyAlignment="1">
      <alignment vertical="center"/>
    </xf>
    <xf numFmtId="0" fontId="18" fillId="0" borderId="29" xfId="0" applyFont="1" applyBorder="1" applyAlignment="1">
      <alignment vertical="center"/>
    </xf>
    <xf numFmtId="4" fontId="18" fillId="0" borderId="29" xfId="0" applyNumberFormat="1" applyFont="1" applyBorder="1" applyAlignment="1">
      <alignment vertical="center"/>
    </xf>
    <xf numFmtId="0" fontId="18" fillId="0" borderId="14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0" fontId="18" fillId="0" borderId="18" xfId="0" applyFont="1" applyBorder="1" applyAlignment="1">
      <alignment horizontal="center" vertical="center"/>
    </xf>
    <xf numFmtId="0" fontId="18" fillId="0" borderId="10" xfId="0" applyFont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8" fillId="0" borderId="14" xfId="0" applyFont="1" applyBorder="1" applyAlignment="1">
      <alignment horizontal="center" vertical="center"/>
    </xf>
    <xf numFmtId="0" fontId="18" fillId="0" borderId="12" xfId="0" applyFont="1" applyBorder="1" applyAlignment="1">
      <alignment horizontal="center" vertical="center"/>
    </xf>
    <xf numFmtId="0" fontId="18" fillId="0" borderId="17" xfId="0" applyFont="1" applyBorder="1" applyAlignment="1">
      <alignment horizontal="center" vertical="center"/>
    </xf>
    <xf numFmtId="4" fontId="18" fillId="0" borderId="15" xfId="0" applyNumberFormat="1" applyFont="1" applyBorder="1" applyAlignment="1">
      <alignment vertical="center"/>
    </xf>
    <xf numFmtId="4" fontId="18" fillId="0" borderId="27" xfId="0" applyNumberFormat="1" applyFont="1" applyBorder="1" applyAlignment="1">
      <alignment vertical="center"/>
    </xf>
    <xf numFmtId="4" fontId="18" fillId="0" borderId="18" xfId="0" applyNumberFormat="1" applyFont="1" applyBorder="1" applyAlignment="1">
      <alignment vertical="center"/>
    </xf>
    <xf numFmtId="0" fontId="18" fillId="0" borderId="11" xfId="0" applyFont="1" applyBorder="1" applyAlignment="1">
      <alignment horizontal="center" vertical="center"/>
    </xf>
    <xf numFmtId="0" fontId="18" fillId="0" borderId="29" xfId="0" applyFont="1" applyBorder="1" applyAlignment="1">
      <alignment horizontal="center" vertical="center"/>
    </xf>
    <xf numFmtId="0" fontId="18" fillId="0" borderId="33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18" fillId="0" borderId="26" xfId="0" applyFont="1" applyBorder="1" applyAlignment="1">
      <alignment horizontal="center" vertical="center"/>
    </xf>
    <xf numFmtId="0" fontId="18" fillId="0" borderId="16" xfId="0" applyFont="1" applyBorder="1" applyAlignment="1">
      <alignment horizontal="center" vertical="center"/>
    </xf>
    <xf numFmtId="0" fontId="18" fillId="0" borderId="12" xfId="0" applyFont="1" applyBorder="1" applyAlignment="1">
      <alignment vertical="center"/>
    </xf>
    <xf numFmtId="0" fontId="19" fillId="0" borderId="30" xfId="0" applyFont="1" applyBorder="1" applyAlignment="1">
      <alignment horizontal="right" vertical="center"/>
    </xf>
    <xf numFmtId="0" fontId="19" fillId="0" borderId="31" xfId="0" applyFont="1" applyBorder="1" applyAlignment="1">
      <alignment horizontal="right" vertical="center"/>
    </xf>
    <xf numFmtId="0" fontId="19" fillId="0" borderId="32" xfId="0" applyFont="1" applyBorder="1" applyAlignment="1">
      <alignment horizontal="right" vertical="center"/>
    </xf>
    <xf numFmtId="0" fontId="18" fillId="0" borderId="24" xfId="0" applyFont="1" applyBorder="1" applyAlignment="1">
      <alignment horizontal="center" vertical="center"/>
    </xf>
    <xf numFmtId="0" fontId="18" fillId="0" borderId="21" xfId="0" applyFont="1" applyBorder="1" applyAlignment="1">
      <alignment horizontal="center" vertical="center"/>
    </xf>
    <xf numFmtId="0" fontId="18" fillId="0" borderId="10" xfId="0" applyFont="1" applyBorder="1" applyAlignment="1">
      <alignment horizontal="center" vertical="center"/>
    </xf>
    <xf numFmtId="4" fontId="18" fillId="0" borderId="22" xfId="0" applyNumberFormat="1" applyFont="1" applyBorder="1" applyAlignment="1">
      <alignment vertical="center"/>
    </xf>
    <xf numFmtId="0" fontId="18" fillId="0" borderId="36" xfId="0" applyFont="1" applyBorder="1" applyAlignment="1">
      <alignment horizontal="center" vertical="center"/>
    </xf>
    <xf numFmtId="4" fontId="18" fillId="0" borderId="37" xfId="0" applyNumberFormat="1" applyFont="1" applyBorder="1" applyAlignment="1">
      <alignment vertical="center"/>
    </xf>
    <xf numFmtId="0" fontId="18" fillId="0" borderId="23" xfId="0" applyFont="1" applyBorder="1" applyAlignment="1">
      <alignment horizontal="center" vertical="center"/>
    </xf>
    <xf numFmtId="0" fontId="18" fillId="0" borderId="28" xfId="0" applyFont="1" applyBorder="1" applyAlignment="1">
      <alignment horizontal="center" vertical="center"/>
    </xf>
    <xf numFmtId="4" fontId="18" fillId="0" borderId="25" xfId="0" applyNumberFormat="1" applyFont="1" applyBorder="1" applyAlignment="1">
      <alignment horizontal="right" vertical="center"/>
    </xf>
    <xf numFmtId="4" fontId="18" fillId="0" borderId="35" xfId="0" applyNumberFormat="1" applyFont="1" applyBorder="1" applyAlignment="1">
      <alignment horizontal="right" vertical="center"/>
    </xf>
    <xf numFmtId="4" fontId="18" fillId="0" borderId="27" xfId="0" applyNumberFormat="1" applyFont="1" applyBorder="1" applyAlignment="1">
      <alignment horizontal="right" vertical="center"/>
    </xf>
    <xf numFmtId="0" fontId="18" fillId="0" borderId="0" xfId="0" applyFont="1" applyAlignment="1">
      <alignment vertical="center"/>
    </xf>
    <xf numFmtId="0" fontId="19" fillId="0" borderId="0" xfId="0" applyFont="1" applyAlignment="1">
      <alignment horizontal="center" vertical="center"/>
    </xf>
    <xf numFmtId="4" fontId="18" fillId="0" borderId="34" xfId="0" applyNumberFormat="1" applyFont="1" applyBorder="1" applyAlignment="1">
      <alignment vertical="center"/>
    </xf>
  </cellXfs>
  <cellStyles count="42">
    <cellStyle name="20% - akcent 1" xfId="19" builtinId="30" customBuiltin="1"/>
    <cellStyle name="20% - akcent 2" xfId="23" builtinId="34" customBuiltin="1"/>
    <cellStyle name="20% - akcent 3" xfId="27" builtinId="38" customBuiltin="1"/>
    <cellStyle name="20% - akcent 4" xfId="31" builtinId="42" customBuiltin="1"/>
    <cellStyle name="20% - akcent 5" xfId="35" builtinId="46" customBuiltin="1"/>
    <cellStyle name="20% - akcent 6" xfId="39" builtinId="50" customBuiltin="1"/>
    <cellStyle name="40% - akcent 1" xfId="20" builtinId="31" customBuiltin="1"/>
    <cellStyle name="40% - akcent 2" xfId="24" builtinId="35" customBuiltin="1"/>
    <cellStyle name="40% - akcent 3" xfId="28" builtinId="39" customBuiltin="1"/>
    <cellStyle name="40% - akcent 4" xfId="32" builtinId="43" customBuiltin="1"/>
    <cellStyle name="40% - akcent 5" xfId="36" builtinId="47" customBuiltin="1"/>
    <cellStyle name="40% - akcent 6" xfId="40" builtinId="51" customBuiltin="1"/>
    <cellStyle name="60% - akcent 1" xfId="21" builtinId="32" customBuiltin="1"/>
    <cellStyle name="60% - akcent 2" xfId="25" builtinId="36" customBuiltin="1"/>
    <cellStyle name="60% - akcent 3" xfId="29" builtinId="40" customBuiltin="1"/>
    <cellStyle name="60% - akcent 4" xfId="33" builtinId="44" customBuiltin="1"/>
    <cellStyle name="60% - akcent 5" xfId="37" builtinId="48" customBuiltin="1"/>
    <cellStyle name="60% -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e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e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e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74"/>
  <sheetViews>
    <sheetView tabSelected="1" view="pageLayout" topLeftCell="F1" zoomScale="150" zoomScaleNormal="100" zoomScalePageLayoutView="150" workbookViewId="0">
      <selection activeCell="F7" sqref="F7"/>
    </sheetView>
  </sheetViews>
  <sheetFormatPr defaultColWidth="9.1796875" defaultRowHeight="14.5" x14ac:dyDescent="0.35"/>
  <cols>
    <col min="1" max="1" width="4.1796875" style="3" customWidth="1"/>
    <col min="2" max="2" width="14.26953125" style="5" customWidth="1"/>
    <col min="3" max="3" width="6.453125" style="5" customWidth="1"/>
    <col min="4" max="4" width="8.453125" style="5" customWidth="1"/>
    <col min="5" max="5" width="5.453125" style="5" customWidth="1"/>
    <col min="6" max="6" width="58.1796875" style="3" customWidth="1"/>
    <col min="7" max="8" width="12.453125" style="3" customWidth="1"/>
    <col min="9" max="9" width="13.81640625" style="3" customWidth="1"/>
    <col min="10" max="10" width="9.1796875" style="3"/>
    <col min="11" max="11" width="10.81640625" style="3" customWidth="1"/>
    <col min="12" max="12" width="9.453125" style="3" customWidth="1"/>
    <col min="13" max="16384" width="9.1796875" style="3"/>
  </cols>
  <sheetData>
    <row r="1" spans="1:9" x14ac:dyDescent="0.35">
      <c r="A1" s="1"/>
      <c r="B1" s="4"/>
      <c r="C1" s="4"/>
      <c r="D1" s="4"/>
      <c r="E1" s="4"/>
      <c r="F1" s="1"/>
      <c r="G1" s="1" t="s">
        <v>0</v>
      </c>
      <c r="I1" s="1"/>
    </row>
    <row r="2" spans="1:9" ht="12.75" customHeight="1" x14ac:dyDescent="0.35">
      <c r="A2" s="1"/>
      <c r="B2" s="4"/>
      <c r="C2" s="4"/>
      <c r="D2" s="4"/>
      <c r="E2" s="4"/>
      <c r="F2" s="1"/>
      <c r="G2" s="66" t="s">
        <v>85</v>
      </c>
      <c r="H2" s="66"/>
      <c r="I2" s="66"/>
    </row>
    <row r="3" spans="1:9" ht="12.75" customHeight="1" x14ac:dyDescent="0.25">
      <c r="A3" s="1"/>
      <c r="B3" s="4"/>
      <c r="C3" s="4"/>
      <c r="D3" s="4"/>
      <c r="E3" s="4"/>
      <c r="F3" s="1"/>
      <c r="G3" s="1" t="s">
        <v>45</v>
      </c>
      <c r="H3" s="1"/>
      <c r="I3" s="1"/>
    </row>
    <row r="4" spans="1:9" ht="12.75" customHeight="1" x14ac:dyDescent="0.35">
      <c r="A4" s="1"/>
      <c r="B4" s="4"/>
      <c r="C4" s="4"/>
      <c r="D4" s="4"/>
      <c r="E4" s="4"/>
      <c r="F4" s="1"/>
      <c r="G4" s="66" t="s">
        <v>86</v>
      </c>
      <c r="H4" s="66"/>
      <c r="I4" s="66"/>
    </row>
    <row r="5" spans="1:9" ht="12.75" customHeight="1" x14ac:dyDescent="0.35">
      <c r="A5" s="1"/>
      <c r="B5" s="4"/>
      <c r="C5" s="4"/>
      <c r="E5" s="4"/>
      <c r="F5" s="1"/>
      <c r="G5" s="1"/>
      <c r="H5" s="1"/>
      <c r="I5" s="1"/>
    </row>
    <row r="6" spans="1:9" ht="15" customHeight="1" x14ac:dyDescent="0.35">
      <c r="A6" s="67" t="s">
        <v>56</v>
      </c>
      <c r="B6" s="67"/>
      <c r="C6" s="67"/>
      <c r="D6" s="67"/>
      <c r="E6" s="67"/>
      <c r="F6" s="67"/>
      <c r="G6" s="67"/>
      <c r="H6" s="67"/>
      <c r="I6" s="67"/>
    </row>
    <row r="7" spans="1:9" ht="15" customHeight="1" x14ac:dyDescent="0.35">
      <c r="A7" s="38"/>
      <c r="B7" s="38"/>
      <c r="C7" s="38"/>
      <c r="D7" s="38"/>
      <c r="E7" s="38"/>
      <c r="F7" s="38"/>
      <c r="G7" s="38"/>
      <c r="H7" s="38"/>
      <c r="I7" s="38"/>
    </row>
    <row r="8" spans="1:9" x14ac:dyDescent="0.35">
      <c r="A8" s="1"/>
      <c r="B8" s="4"/>
      <c r="C8" s="4"/>
      <c r="D8" s="4"/>
      <c r="E8" s="4"/>
      <c r="F8" s="1"/>
      <c r="G8" s="1"/>
      <c r="H8" s="1"/>
      <c r="I8" s="1"/>
    </row>
    <row r="9" spans="1:9" ht="28" x14ac:dyDescent="0.35">
      <c r="A9" s="18" t="s">
        <v>1</v>
      </c>
      <c r="B9" s="34" t="s">
        <v>2</v>
      </c>
      <c r="C9" s="20" t="s">
        <v>3</v>
      </c>
      <c r="D9" s="20" t="s">
        <v>4</v>
      </c>
      <c r="E9" s="20" t="s">
        <v>5</v>
      </c>
      <c r="F9" s="20" t="s">
        <v>6</v>
      </c>
      <c r="G9" s="34" t="s">
        <v>7</v>
      </c>
      <c r="H9" s="34" t="s">
        <v>8</v>
      </c>
      <c r="I9" s="35" t="s">
        <v>57</v>
      </c>
    </row>
    <row r="10" spans="1:9" ht="15" x14ac:dyDescent="0.25">
      <c r="A10" s="19" t="s">
        <v>9</v>
      </c>
      <c r="B10" s="21" t="s">
        <v>10</v>
      </c>
      <c r="C10" s="21" t="s">
        <v>11</v>
      </c>
      <c r="D10" s="21" t="s">
        <v>12</v>
      </c>
      <c r="E10" s="21" t="s">
        <v>13</v>
      </c>
      <c r="F10" s="21" t="s">
        <v>14</v>
      </c>
      <c r="G10" s="21" t="s">
        <v>15</v>
      </c>
      <c r="H10" s="21" t="s">
        <v>16</v>
      </c>
      <c r="I10" s="36" t="s">
        <v>17</v>
      </c>
    </row>
    <row r="11" spans="1:9" ht="13" customHeight="1" x14ac:dyDescent="0.35">
      <c r="A11" s="48" t="s">
        <v>9</v>
      </c>
      <c r="B11" s="39" t="s">
        <v>18</v>
      </c>
      <c r="C11" s="20">
        <v>926</v>
      </c>
      <c r="D11" s="20">
        <v>92695</v>
      </c>
      <c r="E11" s="20">
        <v>6050</v>
      </c>
      <c r="F11" s="7" t="s">
        <v>19</v>
      </c>
      <c r="G11" s="10"/>
      <c r="H11" s="10">
        <v>40791.97</v>
      </c>
      <c r="I11" s="42">
        <f>SUM(G11:H13)</f>
        <v>44791.97</v>
      </c>
    </row>
    <row r="12" spans="1:9" ht="12.75" customHeight="1" x14ac:dyDescent="0.35">
      <c r="A12" s="56"/>
      <c r="B12" s="57"/>
      <c r="C12" s="23">
        <v>900</v>
      </c>
      <c r="D12" s="23">
        <v>90095</v>
      </c>
      <c r="E12" s="23">
        <v>4210</v>
      </c>
      <c r="F12" s="2" t="s">
        <v>20</v>
      </c>
      <c r="G12" s="11">
        <v>1000</v>
      </c>
      <c r="H12" s="11"/>
      <c r="I12" s="58"/>
    </row>
    <row r="13" spans="1:9" ht="12" customHeight="1" x14ac:dyDescent="0.35">
      <c r="A13" s="50"/>
      <c r="B13" s="41"/>
      <c r="C13" s="21">
        <v>853</v>
      </c>
      <c r="D13" s="21">
        <v>85395</v>
      </c>
      <c r="E13" s="21">
        <v>4300</v>
      </c>
      <c r="F13" s="8" t="s">
        <v>21</v>
      </c>
      <c r="G13" s="12">
        <v>3000</v>
      </c>
      <c r="H13" s="12"/>
      <c r="I13" s="44"/>
    </row>
    <row r="14" spans="1:9" ht="13" customHeight="1" x14ac:dyDescent="0.35">
      <c r="A14" s="48" t="s">
        <v>10</v>
      </c>
      <c r="B14" s="39" t="s">
        <v>22</v>
      </c>
      <c r="C14" s="20">
        <v>853</v>
      </c>
      <c r="D14" s="20">
        <v>85395</v>
      </c>
      <c r="E14" s="20">
        <v>4300</v>
      </c>
      <c r="F14" s="7" t="s">
        <v>58</v>
      </c>
      <c r="G14" s="10">
        <v>3000</v>
      </c>
      <c r="H14" s="10"/>
      <c r="I14" s="42">
        <f>SUM(G14:H16)</f>
        <v>23338.97</v>
      </c>
    </row>
    <row r="15" spans="1:9" ht="13" customHeight="1" x14ac:dyDescent="0.35">
      <c r="A15" s="49"/>
      <c r="B15" s="40"/>
      <c r="C15" s="24">
        <v>900</v>
      </c>
      <c r="D15" s="24">
        <v>90095</v>
      </c>
      <c r="E15" s="24">
        <v>4300</v>
      </c>
      <c r="F15" s="17" t="s">
        <v>20</v>
      </c>
      <c r="G15" s="26">
        <v>8338.9699999999993</v>
      </c>
      <c r="H15" s="26"/>
      <c r="I15" s="43"/>
    </row>
    <row r="16" spans="1:9" x14ac:dyDescent="0.35">
      <c r="A16" s="50"/>
      <c r="B16" s="41"/>
      <c r="C16" s="21">
        <v>926</v>
      </c>
      <c r="D16" s="21">
        <v>92695</v>
      </c>
      <c r="E16" s="21">
        <v>6050</v>
      </c>
      <c r="F16" s="17" t="s">
        <v>59</v>
      </c>
      <c r="G16" s="12"/>
      <c r="H16" s="12">
        <v>12000</v>
      </c>
      <c r="I16" s="44"/>
    </row>
    <row r="17" spans="1:9" ht="15" customHeight="1" x14ac:dyDescent="0.35">
      <c r="A17" s="61" t="s">
        <v>11</v>
      </c>
      <c r="B17" s="55" t="s">
        <v>23</v>
      </c>
      <c r="C17" s="20">
        <v>600</v>
      </c>
      <c r="D17" s="20">
        <v>60016</v>
      </c>
      <c r="E17" s="20">
        <v>6050</v>
      </c>
      <c r="F17" s="29" t="s">
        <v>36</v>
      </c>
      <c r="G17" s="10"/>
      <c r="H17" s="10">
        <v>10000</v>
      </c>
      <c r="I17" s="42">
        <f>SUM(G17:H20)</f>
        <v>21217.25</v>
      </c>
    </row>
    <row r="18" spans="1:9" ht="15" customHeight="1" x14ac:dyDescent="0.35">
      <c r="A18" s="49"/>
      <c r="B18" s="40"/>
      <c r="C18" s="28">
        <v>900</v>
      </c>
      <c r="D18" s="28">
        <v>90095</v>
      </c>
      <c r="E18" s="28">
        <v>4210</v>
      </c>
      <c r="F18" s="2" t="s">
        <v>60</v>
      </c>
      <c r="G18" s="16">
        <v>8717.25</v>
      </c>
      <c r="H18" s="16"/>
      <c r="I18" s="68"/>
    </row>
    <row r="19" spans="1:9" ht="15" customHeight="1" x14ac:dyDescent="0.35">
      <c r="A19" s="49"/>
      <c r="B19" s="40"/>
      <c r="C19" s="45">
        <v>853</v>
      </c>
      <c r="D19" s="45">
        <v>85395</v>
      </c>
      <c r="E19" s="45">
        <v>4300</v>
      </c>
      <c r="F19" s="15" t="s">
        <v>61</v>
      </c>
      <c r="G19" s="11">
        <v>2000</v>
      </c>
      <c r="H19" s="11"/>
      <c r="I19" s="58"/>
    </row>
    <row r="20" spans="1:9" ht="15" customHeight="1" x14ac:dyDescent="0.35">
      <c r="A20" s="62"/>
      <c r="B20" s="46"/>
      <c r="C20" s="46"/>
      <c r="D20" s="46"/>
      <c r="E20" s="46"/>
      <c r="F20" s="8" t="s">
        <v>62</v>
      </c>
      <c r="G20" s="12">
        <v>500</v>
      </c>
      <c r="H20" s="12"/>
      <c r="I20" s="44"/>
    </row>
    <row r="21" spans="1:9" ht="12.75" customHeight="1" x14ac:dyDescent="0.35">
      <c r="A21" s="61" t="s">
        <v>12</v>
      </c>
      <c r="B21" s="55" t="s">
        <v>24</v>
      </c>
      <c r="C21" s="20">
        <v>853</v>
      </c>
      <c r="D21" s="20">
        <v>85395</v>
      </c>
      <c r="E21" s="20">
        <v>4300</v>
      </c>
      <c r="F21" s="7" t="s">
        <v>63</v>
      </c>
      <c r="G21" s="10">
        <v>8000</v>
      </c>
      <c r="H21" s="10"/>
      <c r="I21" s="63">
        <f>SUM(G21:H28)</f>
        <v>58936.800000000003</v>
      </c>
    </row>
    <row r="22" spans="1:9" ht="12.75" customHeight="1" x14ac:dyDescent="0.35">
      <c r="A22" s="49"/>
      <c r="B22" s="40"/>
      <c r="C22" s="6">
        <v>750</v>
      </c>
      <c r="D22" s="6">
        <v>75075</v>
      </c>
      <c r="E22" s="6">
        <v>4300</v>
      </c>
      <c r="F22" s="15" t="s">
        <v>55</v>
      </c>
      <c r="G22" s="16">
        <v>8000</v>
      </c>
      <c r="H22" s="16"/>
      <c r="I22" s="65"/>
    </row>
    <row r="23" spans="1:9" ht="15" customHeight="1" x14ac:dyDescent="0.35">
      <c r="A23" s="49"/>
      <c r="B23" s="40"/>
      <c r="C23" s="45">
        <v>900</v>
      </c>
      <c r="D23" s="45">
        <v>90095</v>
      </c>
      <c r="E23" s="45">
        <v>4210</v>
      </c>
      <c r="F23" s="15" t="s">
        <v>20</v>
      </c>
      <c r="G23" s="16">
        <v>2000</v>
      </c>
      <c r="H23" s="16"/>
      <c r="I23" s="65"/>
    </row>
    <row r="24" spans="1:9" ht="15" customHeight="1" x14ac:dyDescent="0.35">
      <c r="A24" s="49"/>
      <c r="B24" s="40"/>
      <c r="C24" s="47"/>
      <c r="D24" s="47"/>
      <c r="E24" s="47"/>
      <c r="F24" s="2" t="s">
        <v>65</v>
      </c>
      <c r="G24" s="11">
        <v>3000</v>
      </c>
      <c r="H24" s="11"/>
      <c r="I24" s="65"/>
    </row>
    <row r="25" spans="1:9" ht="15" customHeight="1" x14ac:dyDescent="0.35">
      <c r="A25" s="49"/>
      <c r="B25" s="40"/>
      <c r="C25" s="45">
        <v>600</v>
      </c>
      <c r="D25" s="45">
        <v>60016</v>
      </c>
      <c r="E25" s="45">
        <v>6050</v>
      </c>
      <c r="F25" s="2" t="s">
        <v>64</v>
      </c>
      <c r="G25" s="11"/>
      <c r="H25" s="11">
        <v>10000</v>
      </c>
      <c r="I25" s="65"/>
    </row>
    <row r="26" spans="1:9" ht="15" customHeight="1" x14ac:dyDescent="0.35">
      <c r="A26" s="49"/>
      <c r="B26" s="40"/>
      <c r="C26" s="47"/>
      <c r="D26" s="47"/>
      <c r="E26" s="47"/>
      <c r="F26" s="2" t="s">
        <v>84</v>
      </c>
      <c r="G26" s="11"/>
      <c r="H26" s="11">
        <v>10000</v>
      </c>
      <c r="I26" s="65"/>
    </row>
    <row r="27" spans="1:9" ht="15" customHeight="1" x14ac:dyDescent="0.35">
      <c r="A27" s="49"/>
      <c r="B27" s="40"/>
      <c r="C27" s="23">
        <v>926</v>
      </c>
      <c r="D27" s="23">
        <v>92695</v>
      </c>
      <c r="E27" s="23">
        <v>6050</v>
      </c>
      <c r="F27" s="2" t="s">
        <v>19</v>
      </c>
      <c r="G27" s="11"/>
      <c r="H27" s="11">
        <v>8000</v>
      </c>
      <c r="I27" s="65"/>
    </row>
    <row r="28" spans="1:9" ht="15" customHeight="1" x14ac:dyDescent="0.35">
      <c r="A28" s="49"/>
      <c r="B28" s="40"/>
      <c r="C28" s="23">
        <v>926</v>
      </c>
      <c r="D28" s="23">
        <v>92695</v>
      </c>
      <c r="E28" s="23">
        <v>6050</v>
      </c>
      <c r="F28" s="2" t="s">
        <v>66</v>
      </c>
      <c r="G28" s="11"/>
      <c r="H28" s="11">
        <v>9936.7999999999993</v>
      </c>
      <c r="I28" s="65"/>
    </row>
    <row r="29" spans="1:9" ht="12.75" customHeight="1" x14ac:dyDescent="0.35">
      <c r="A29" s="48" t="s">
        <v>13</v>
      </c>
      <c r="B29" s="39" t="s">
        <v>26</v>
      </c>
      <c r="C29" s="20">
        <v>853</v>
      </c>
      <c r="D29" s="20">
        <v>85395</v>
      </c>
      <c r="E29" s="20">
        <v>4300</v>
      </c>
      <c r="F29" s="7" t="s">
        <v>63</v>
      </c>
      <c r="G29" s="10">
        <v>5744.58</v>
      </c>
      <c r="H29" s="10"/>
      <c r="I29" s="42">
        <f>SUM(G29:H30)</f>
        <v>50744.58</v>
      </c>
    </row>
    <row r="30" spans="1:9" ht="28" x14ac:dyDescent="0.35">
      <c r="A30" s="50"/>
      <c r="B30" s="41"/>
      <c r="C30" s="21">
        <v>926</v>
      </c>
      <c r="D30" s="21">
        <v>92695</v>
      </c>
      <c r="E30" s="21">
        <v>6050</v>
      </c>
      <c r="F30" s="9" t="s">
        <v>67</v>
      </c>
      <c r="G30" s="12"/>
      <c r="H30" s="12">
        <v>45000</v>
      </c>
      <c r="I30" s="44"/>
    </row>
    <row r="31" spans="1:9" ht="12.75" customHeight="1" x14ac:dyDescent="0.35">
      <c r="A31" s="48" t="s">
        <v>14</v>
      </c>
      <c r="B31" s="39" t="s">
        <v>27</v>
      </c>
      <c r="C31" s="20">
        <v>853</v>
      </c>
      <c r="D31" s="20">
        <v>85395</v>
      </c>
      <c r="E31" s="20">
        <v>4300</v>
      </c>
      <c r="F31" s="7" t="s">
        <v>63</v>
      </c>
      <c r="G31" s="10">
        <v>9000</v>
      </c>
      <c r="H31" s="10"/>
      <c r="I31" s="42">
        <f>SUM(G31:H33)</f>
        <v>20097.45</v>
      </c>
    </row>
    <row r="32" spans="1:9" ht="12.75" customHeight="1" x14ac:dyDescent="0.35">
      <c r="A32" s="49"/>
      <c r="B32" s="40"/>
      <c r="C32" s="24">
        <v>900</v>
      </c>
      <c r="D32" s="24">
        <v>90095</v>
      </c>
      <c r="E32" s="24">
        <v>4210</v>
      </c>
      <c r="F32" s="22" t="s">
        <v>20</v>
      </c>
      <c r="G32" s="26">
        <v>3000</v>
      </c>
      <c r="H32" s="26"/>
      <c r="I32" s="43"/>
    </row>
    <row r="33" spans="1:9" ht="15" customHeight="1" x14ac:dyDescent="0.35">
      <c r="A33" s="59"/>
      <c r="B33" s="45"/>
      <c r="C33" s="6">
        <v>600</v>
      </c>
      <c r="D33" s="6">
        <v>60016</v>
      </c>
      <c r="E33" s="6">
        <v>6050</v>
      </c>
      <c r="F33" s="30" t="s">
        <v>68</v>
      </c>
      <c r="G33" s="31"/>
      <c r="H33" s="31">
        <v>8097.45</v>
      </c>
      <c r="I33" s="60"/>
    </row>
    <row r="34" spans="1:9" x14ac:dyDescent="0.35">
      <c r="A34" s="61" t="s">
        <v>15</v>
      </c>
      <c r="B34" s="55" t="s">
        <v>28</v>
      </c>
      <c r="C34" s="20">
        <v>853</v>
      </c>
      <c r="D34" s="20">
        <v>85395</v>
      </c>
      <c r="E34" s="20">
        <v>4300</v>
      </c>
      <c r="F34" s="7" t="s">
        <v>69</v>
      </c>
      <c r="G34" s="10">
        <v>3223.02</v>
      </c>
      <c r="H34" s="10"/>
      <c r="I34" s="63">
        <f>SUM(G34:H35)</f>
        <v>24223.02</v>
      </c>
    </row>
    <row r="35" spans="1:9" x14ac:dyDescent="0.35">
      <c r="A35" s="62"/>
      <c r="B35" s="46"/>
      <c r="C35" s="25">
        <v>926</v>
      </c>
      <c r="D35" s="25">
        <v>92695</v>
      </c>
      <c r="E35" s="25">
        <v>6050</v>
      </c>
      <c r="F35" s="32" t="s">
        <v>70</v>
      </c>
      <c r="G35" s="33"/>
      <c r="H35" s="33">
        <v>21000</v>
      </c>
      <c r="I35" s="64"/>
    </row>
    <row r="36" spans="1:9" ht="12.75" customHeight="1" x14ac:dyDescent="0.35">
      <c r="A36" s="48" t="s">
        <v>16</v>
      </c>
      <c r="B36" s="39" t="s">
        <v>29</v>
      </c>
      <c r="C36" s="20">
        <v>600</v>
      </c>
      <c r="D36" s="20">
        <v>60016</v>
      </c>
      <c r="E36" s="20">
        <v>4210</v>
      </c>
      <c r="F36" s="7" t="s">
        <v>71</v>
      </c>
      <c r="G36" s="10">
        <v>3500</v>
      </c>
      <c r="H36" s="10"/>
      <c r="I36" s="42">
        <f>SUM(G36:H40)</f>
        <v>30293.52</v>
      </c>
    </row>
    <row r="37" spans="1:9" ht="12.75" customHeight="1" x14ac:dyDescent="0.35">
      <c r="A37" s="49"/>
      <c r="B37" s="40"/>
      <c r="C37" s="37">
        <v>853</v>
      </c>
      <c r="D37" s="37">
        <v>85395</v>
      </c>
      <c r="E37" s="37">
        <v>4300</v>
      </c>
      <c r="F37" s="2" t="s">
        <v>69</v>
      </c>
      <c r="G37" s="11">
        <v>5000</v>
      </c>
      <c r="H37" s="11"/>
      <c r="I37" s="43"/>
    </row>
    <row r="38" spans="1:9" ht="12.75" customHeight="1" x14ac:dyDescent="0.35">
      <c r="A38" s="49"/>
      <c r="B38" s="40"/>
      <c r="C38" s="40">
        <v>900</v>
      </c>
      <c r="D38" s="40">
        <v>90095</v>
      </c>
      <c r="E38" s="40">
        <v>4210</v>
      </c>
      <c r="F38" s="2" t="s">
        <v>72</v>
      </c>
      <c r="G38" s="11">
        <v>1000</v>
      </c>
      <c r="H38" s="11"/>
      <c r="I38" s="43"/>
    </row>
    <row r="39" spans="1:9" ht="12.75" customHeight="1" x14ac:dyDescent="0.35">
      <c r="A39" s="49"/>
      <c r="B39" s="40"/>
      <c r="C39" s="47"/>
      <c r="D39" s="47"/>
      <c r="E39" s="47"/>
      <c r="F39" s="22" t="s">
        <v>76</v>
      </c>
      <c r="G39" s="26">
        <v>3000</v>
      </c>
      <c r="H39" s="11"/>
      <c r="I39" s="43"/>
    </row>
    <row r="40" spans="1:9" x14ac:dyDescent="0.35">
      <c r="A40" s="50"/>
      <c r="B40" s="41"/>
      <c r="C40" s="21">
        <v>921</v>
      </c>
      <c r="D40" s="21">
        <v>92195</v>
      </c>
      <c r="E40" s="21">
        <v>4210</v>
      </c>
      <c r="F40" s="8" t="s">
        <v>73</v>
      </c>
      <c r="G40" s="12">
        <v>17793.52</v>
      </c>
      <c r="H40" s="12"/>
      <c r="I40" s="44"/>
    </row>
    <row r="41" spans="1:9" ht="12.75" customHeight="1" x14ac:dyDescent="0.35">
      <c r="A41" s="48" t="s">
        <v>17</v>
      </c>
      <c r="B41" s="39" t="s">
        <v>30</v>
      </c>
      <c r="C41" s="20">
        <v>750</v>
      </c>
      <c r="D41" s="20">
        <v>75075</v>
      </c>
      <c r="E41" s="20">
        <v>4210</v>
      </c>
      <c r="F41" s="7" t="s">
        <v>74</v>
      </c>
      <c r="G41" s="10">
        <v>2000</v>
      </c>
      <c r="H41" s="10"/>
      <c r="I41" s="42">
        <f>SUM(G41:H42)</f>
        <v>23103.23</v>
      </c>
    </row>
    <row r="42" spans="1:9" ht="29.25" customHeight="1" x14ac:dyDescent="0.35">
      <c r="A42" s="50"/>
      <c r="B42" s="41"/>
      <c r="C42" s="21">
        <v>926</v>
      </c>
      <c r="D42" s="21">
        <v>92695</v>
      </c>
      <c r="E42" s="21">
        <v>6050</v>
      </c>
      <c r="F42" s="9" t="s">
        <v>75</v>
      </c>
      <c r="G42" s="12"/>
      <c r="H42" s="12">
        <v>21103.23</v>
      </c>
      <c r="I42" s="44"/>
    </row>
    <row r="43" spans="1:9" ht="12.75" customHeight="1" x14ac:dyDescent="0.35">
      <c r="A43" s="48" t="s">
        <v>46</v>
      </c>
      <c r="B43" s="39" t="s">
        <v>31</v>
      </c>
      <c r="C43" s="20">
        <v>853</v>
      </c>
      <c r="D43" s="20">
        <v>85395</v>
      </c>
      <c r="E43" s="20">
        <v>4300</v>
      </c>
      <c r="F43" s="7" t="s">
        <v>58</v>
      </c>
      <c r="G43" s="10">
        <v>3000</v>
      </c>
      <c r="H43" s="10"/>
      <c r="I43" s="42">
        <f>SUM(G43:H46)</f>
        <v>20451.07</v>
      </c>
    </row>
    <row r="44" spans="1:9" x14ac:dyDescent="0.35">
      <c r="A44" s="56"/>
      <c r="B44" s="57"/>
      <c r="C44" s="23">
        <v>900</v>
      </c>
      <c r="D44" s="23">
        <v>90095</v>
      </c>
      <c r="E44" s="23">
        <v>4210</v>
      </c>
      <c r="F44" s="2" t="s">
        <v>20</v>
      </c>
      <c r="G44" s="11">
        <v>2000</v>
      </c>
      <c r="H44" s="11"/>
      <c r="I44" s="58"/>
    </row>
    <row r="45" spans="1:9" x14ac:dyDescent="0.35">
      <c r="A45" s="59"/>
      <c r="B45" s="45"/>
      <c r="C45" s="6">
        <v>926</v>
      </c>
      <c r="D45" s="6">
        <v>92601</v>
      </c>
      <c r="E45" s="6">
        <v>4210</v>
      </c>
      <c r="F45" s="30" t="s">
        <v>32</v>
      </c>
      <c r="G45" s="31">
        <v>451.07</v>
      </c>
      <c r="H45" s="31"/>
      <c r="I45" s="60"/>
    </row>
    <row r="46" spans="1:9" x14ac:dyDescent="0.35">
      <c r="A46" s="50"/>
      <c r="B46" s="41"/>
      <c r="C46" s="21">
        <v>926</v>
      </c>
      <c r="D46" s="21">
        <v>92695</v>
      </c>
      <c r="E46" s="21">
        <v>6050</v>
      </c>
      <c r="F46" s="8" t="s">
        <v>25</v>
      </c>
      <c r="G46" s="12"/>
      <c r="H46" s="12">
        <v>15000</v>
      </c>
      <c r="I46" s="44"/>
    </row>
    <row r="47" spans="1:9" ht="12.75" customHeight="1" x14ac:dyDescent="0.35">
      <c r="A47" s="48" t="s">
        <v>47</v>
      </c>
      <c r="B47" s="39" t="s">
        <v>33</v>
      </c>
      <c r="C47" s="20">
        <v>921</v>
      </c>
      <c r="D47" s="20">
        <v>92195</v>
      </c>
      <c r="E47" s="20">
        <v>4210</v>
      </c>
      <c r="F47" s="7" t="s">
        <v>34</v>
      </c>
      <c r="G47" s="10">
        <v>5000</v>
      </c>
      <c r="H47" s="10"/>
      <c r="I47" s="42">
        <f>SUM(G47:H49)</f>
        <v>28289.66</v>
      </c>
    </row>
    <row r="48" spans="1:9" ht="12.75" customHeight="1" x14ac:dyDescent="0.35">
      <c r="A48" s="49"/>
      <c r="B48" s="40"/>
      <c r="C48" s="24">
        <v>853</v>
      </c>
      <c r="D48" s="24">
        <v>85395</v>
      </c>
      <c r="E48" s="24">
        <v>4300</v>
      </c>
      <c r="F48" s="22" t="s">
        <v>63</v>
      </c>
      <c r="G48" s="26">
        <v>4289.66</v>
      </c>
      <c r="H48" s="26"/>
      <c r="I48" s="43"/>
    </row>
    <row r="49" spans="1:9" ht="15" customHeight="1" x14ac:dyDescent="0.35">
      <c r="A49" s="50"/>
      <c r="B49" s="41"/>
      <c r="C49" s="21">
        <v>926</v>
      </c>
      <c r="D49" s="21">
        <v>92695</v>
      </c>
      <c r="E49" s="21">
        <v>6050</v>
      </c>
      <c r="F49" s="8" t="s">
        <v>39</v>
      </c>
      <c r="G49" s="12"/>
      <c r="H49" s="12">
        <v>19000</v>
      </c>
      <c r="I49" s="44"/>
    </row>
    <row r="50" spans="1:9" ht="12.75" customHeight="1" x14ac:dyDescent="0.35">
      <c r="A50" s="48" t="s">
        <v>48</v>
      </c>
      <c r="B50" s="39" t="s">
        <v>35</v>
      </c>
      <c r="C50" s="20">
        <v>600</v>
      </c>
      <c r="D50" s="20">
        <v>60016</v>
      </c>
      <c r="E50" s="20">
        <v>6050</v>
      </c>
      <c r="F50" s="7" t="s">
        <v>36</v>
      </c>
      <c r="G50" s="10"/>
      <c r="H50" s="10">
        <v>20000</v>
      </c>
      <c r="I50" s="42">
        <f>SUM(G50:H52)</f>
        <v>29232.65</v>
      </c>
    </row>
    <row r="51" spans="1:9" x14ac:dyDescent="0.35">
      <c r="A51" s="56"/>
      <c r="B51" s="57"/>
      <c r="C51" s="23">
        <v>853</v>
      </c>
      <c r="D51" s="23">
        <v>85395</v>
      </c>
      <c r="E51" s="23">
        <v>4300</v>
      </c>
      <c r="F51" s="2" t="s">
        <v>63</v>
      </c>
      <c r="G51" s="11">
        <v>6232.65</v>
      </c>
      <c r="H51" s="11"/>
      <c r="I51" s="58"/>
    </row>
    <row r="52" spans="1:9" x14ac:dyDescent="0.35">
      <c r="A52" s="50"/>
      <c r="B52" s="41"/>
      <c r="C52" s="21">
        <v>900</v>
      </c>
      <c r="D52" s="21">
        <v>90015</v>
      </c>
      <c r="E52" s="21">
        <v>6050</v>
      </c>
      <c r="F52" s="8" t="s">
        <v>77</v>
      </c>
      <c r="G52" s="12"/>
      <c r="H52" s="12">
        <v>3000</v>
      </c>
      <c r="I52" s="44"/>
    </row>
    <row r="53" spans="1:9" ht="12.75" customHeight="1" x14ac:dyDescent="0.35">
      <c r="A53" s="48" t="s">
        <v>49</v>
      </c>
      <c r="B53" s="39" t="s">
        <v>37</v>
      </c>
      <c r="C53" s="20">
        <v>853</v>
      </c>
      <c r="D53" s="20">
        <v>85395</v>
      </c>
      <c r="E53" s="20">
        <v>4300</v>
      </c>
      <c r="F53" s="7" t="s">
        <v>63</v>
      </c>
      <c r="G53" s="10">
        <v>2454.92</v>
      </c>
      <c r="H53" s="10"/>
      <c r="I53" s="42">
        <f>SUM(G53:H54)</f>
        <v>22454.92</v>
      </c>
    </row>
    <row r="54" spans="1:9" x14ac:dyDescent="0.35">
      <c r="A54" s="50"/>
      <c r="B54" s="41"/>
      <c r="C54" s="21">
        <v>926</v>
      </c>
      <c r="D54" s="21">
        <v>92695</v>
      </c>
      <c r="E54" s="21">
        <v>6050</v>
      </c>
      <c r="F54" s="8" t="s">
        <v>78</v>
      </c>
      <c r="G54" s="12"/>
      <c r="H54" s="12">
        <v>20000</v>
      </c>
      <c r="I54" s="44"/>
    </row>
    <row r="55" spans="1:9" ht="12.75" customHeight="1" x14ac:dyDescent="0.35">
      <c r="A55" s="48" t="s">
        <v>50</v>
      </c>
      <c r="B55" s="39" t="s">
        <v>38</v>
      </c>
      <c r="C55" s="20">
        <v>853</v>
      </c>
      <c r="D55" s="20">
        <v>85395</v>
      </c>
      <c r="E55" s="20">
        <v>4300</v>
      </c>
      <c r="F55" s="7" t="s">
        <v>58</v>
      </c>
      <c r="G55" s="10">
        <v>3999.84</v>
      </c>
      <c r="H55" s="10"/>
      <c r="I55" s="42">
        <f>SUM(G55:H56)</f>
        <v>23999.84</v>
      </c>
    </row>
    <row r="56" spans="1:9" x14ac:dyDescent="0.35">
      <c r="A56" s="50"/>
      <c r="B56" s="41"/>
      <c r="C56" s="21">
        <v>926</v>
      </c>
      <c r="D56" s="21">
        <v>92695</v>
      </c>
      <c r="E56" s="21">
        <v>6050</v>
      </c>
      <c r="F56" s="8" t="s">
        <v>79</v>
      </c>
      <c r="G56" s="12"/>
      <c r="H56" s="12">
        <v>20000</v>
      </c>
      <c r="I56" s="44"/>
    </row>
    <row r="57" spans="1:9" ht="12.75" customHeight="1" x14ac:dyDescent="0.35">
      <c r="A57" s="48" t="s">
        <v>51</v>
      </c>
      <c r="B57" s="39" t="s">
        <v>40</v>
      </c>
      <c r="C57" s="20">
        <v>853</v>
      </c>
      <c r="D57" s="20">
        <v>85395</v>
      </c>
      <c r="E57" s="20">
        <v>4210</v>
      </c>
      <c r="F57" s="7" t="s">
        <v>63</v>
      </c>
      <c r="G57" s="10">
        <v>3000</v>
      </c>
      <c r="H57" s="10"/>
      <c r="I57" s="42">
        <f>SUM(G57:H60)</f>
        <v>28053.919999999998</v>
      </c>
    </row>
    <row r="58" spans="1:9" ht="12.75" customHeight="1" x14ac:dyDescent="0.35">
      <c r="A58" s="49"/>
      <c r="B58" s="40"/>
      <c r="C58" s="24">
        <v>900</v>
      </c>
      <c r="D58" s="24">
        <v>90095</v>
      </c>
      <c r="E58" s="24">
        <v>4210</v>
      </c>
      <c r="F58" s="22" t="s">
        <v>20</v>
      </c>
      <c r="G58" s="26">
        <v>2600</v>
      </c>
      <c r="H58" s="26"/>
      <c r="I58" s="43"/>
    </row>
    <row r="59" spans="1:9" ht="12.75" customHeight="1" x14ac:dyDescent="0.35">
      <c r="A59" s="49"/>
      <c r="B59" s="40"/>
      <c r="C59" s="24">
        <v>921</v>
      </c>
      <c r="D59" s="24">
        <v>92195</v>
      </c>
      <c r="E59" s="24">
        <v>4210</v>
      </c>
      <c r="F59" s="22" t="s">
        <v>73</v>
      </c>
      <c r="G59" s="26">
        <v>3000</v>
      </c>
      <c r="H59" s="26"/>
      <c r="I59" s="43"/>
    </row>
    <row r="60" spans="1:9" x14ac:dyDescent="0.35">
      <c r="A60" s="50"/>
      <c r="B60" s="41"/>
      <c r="C60" s="21">
        <v>926</v>
      </c>
      <c r="D60" s="21">
        <v>92695</v>
      </c>
      <c r="E60" s="21">
        <v>6050</v>
      </c>
      <c r="F60" s="8" t="s">
        <v>80</v>
      </c>
      <c r="G60" s="12"/>
      <c r="H60" s="12">
        <v>19453.919999999998</v>
      </c>
      <c r="I60" s="44"/>
    </row>
    <row r="61" spans="1:9" ht="12.75" customHeight="1" x14ac:dyDescent="0.35">
      <c r="A61" s="48" t="s">
        <v>52</v>
      </c>
      <c r="B61" s="39" t="s">
        <v>41</v>
      </c>
      <c r="C61" s="20">
        <v>853</v>
      </c>
      <c r="D61" s="20">
        <v>85395</v>
      </c>
      <c r="E61" s="20">
        <v>4300</v>
      </c>
      <c r="F61" s="7" t="s">
        <v>63</v>
      </c>
      <c r="G61" s="10">
        <v>10000</v>
      </c>
      <c r="H61" s="10"/>
      <c r="I61" s="42">
        <f>SUM(G61:H62)</f>
        <v>24871.33</v>
      </c>
    </row>
    <row r="62" spans="1:9" ht="15" customHeight="1" x14ac:dyDescent="0.35">
      <c r="A62" s="50"/>
      <c r="B62" s="41"/>
      <c r="C62" s="21">
        <v>926</v>
      </c>
      <c r="D62" s="21">
        <v>92695</v>
      </c>
      <c r="E62" s="21">
        <v>6050</v>
      </c>
      <c r="F62" s="8" t="s">
        <v>80</v>
      </c>
      <c r="G62" s="12"/>
      <c r="H62" s="12">
        <v>14871.33</v>
      </c>
      <c r="I62" s="44"/>
    </row>
    <row r="63" spans="1:9" ht="12.75" customHeight="1" x14ac:dyDescent="0.35">
      <c r="A63" s="48" t="s">
        <v>53</v>
      </c>
      <c r="B63" s="39" t="s">
        <v>42</v>
      </c>
      <c r="C63" s="20">
        <v>853</v>
      </c>
      <c r="D63" s="20">
        <v>85395</v>
      </c>
      <c r="E63" s="20">
        <v>4300</v>
      </c>
      <c r="F63" s="7" t="s">
        <v>63</v>
      </c>
      <c r="G63" s="10">
        <v>2000</v>
      </c>
      <c r="H63" s="10"/>
      <c r="I63" s="42">
        <f>SUM(G63:H65)</f>
        <v>20038.510000000002</v>
      </c>
    </row>
    <row r="64" spans="1:9" ht="12.75" customHeight="1" x14ac:dyDescent="0.35">
      <c r="A64" s="49"/>
      <c r="B64" s="40"/>
      <c r="C64" s="45">
        <v>926</v>
      </c>
      <c r="D64" s="45">
        <v>92695</v>
      </c>
      <c r="E64" s="45">
        <v>6050</v>
      </c>
      <c r="F64" s="22" t="s">
        <v>80</v>
      </c>
      <c r="G64" s="26"/>
      <c r="H64" s="26">
        <v>4500</v>
      </c>
      <c r="I64" s="43"/>
    </row>
    <row r="65" spans="1:9" x14ac:dyDescent="0.35">
      <c r="A65" s="50"/>
      <c r="B65" s="41"/>
      <c r="C65" s="46"/>
      <c r="D65" s="46"/>
      <c r="E65" s="46"/>
      <c r="F65" s="8" t="s">
        <v>70</v>
      </c>
      <c r="G65" s="12"/>
      <c r="H65" s="12">
        <v>13538.51</v>
      </c>
      <c r="I65" s="44"/>
    </row>
    <row r="66" spans="1:9" ht="12.75" customHeight="1" x14ac:dyDescent="0.35">
      <c r="A66" s="48" t="s">
        <v>54</v>
      </c>
      <c r="B66" s="39" t="s">
        <v>43</v>
      </c>
      <c r="C66" s="55">
        <v>926</v>
      </c>
      <c r="D66" s="55">
        <v>92695</v>
      </c>
      <c r="E66" s="55">
        <v>6050</v>
      </c>
      <c r="F66" s="7" t="s">
        <v>80</v>
      </c>
      <c r="G66" s="10"/>
      <c r="H66" s="10">
        <v>5000</v>
      </c>
      <c r="I66" s="42">
        <f>SUM(G66:H72)</f>
        <v>31295.439999999999</v>
      </c>
    </row>
    <row r="67" spans="1:9" ht="12.75" customHeight="1" x14ac:dyDescent="0.35">
      <c r="A67" s="49"/>
      <c r="B67" s="40"/>
      <c r="C67" s="47"/>
      <c r="D67" s="47"/>
      <c r="E67" s="47"/>
      <c r="F67" s="22" t="s">
        <v>70</v>
      </c>
      <c r="G67" s="26"/>
      <c r="H67" s="26">
        <v>16090</v>
      </c>
      <c r="I67" s="43"/>
    </row>
    <row r="68" spans="1:9" ht="12.75" customHeight="1" x14ac:dyDescent="0.35">
      <c r="A68" s="49"/>
      <c r="B68" s="40"/>
      <c r="C68" s="45">
        <v>900</v>
      </c>
      <c r="D68" s="27">
        <v>90015</v>
      </c>
      <c r="E68" s="27">
        <v>4300</v>
      </c>
      <c r="F68" s="2" t="s">
        <v>82</v>
      </c>
      <c r="G68" s="26">
        <v>2000</v>
      </c>
      <c r="H68" s="26"/>
      <c r="I68" s="43"/>
    </row>
    <row r="69" spans="1:9" ht="12.75" customHeight="1" x14ac:dyDescent="0.35">
      <c r="A69" s="49"/>
      <c r="B69" s="40"/>
      <c r="C69" s="40"/>
      <c r="D69" s="40">
        <v>90095</v>
      </c>
      <c r="E69" s="24">
        <v>4210</v>
      </c>
      <c r="F69" s="22" t="s">
        <v>83</v>
      </c>
      <c r="G69" s="26">
        <v>3000</v>
      </c>
      <c r="H69" s="26"/>
      <c r="I69" s="43"/>
    </row>
    <row r="70" spans="1:9" ht="12.75" customHeight="1" x14ac:dyDescent="0.35">
      <c r="A70" s="49"/>
      <c r="B70" s="40"/>
      <c r="C70" s="47"/>
      <c r="D70" s="47"/>
      <c r="E70" s="28">
        <v>4300</v>
      </c>
      <c r="F70" s="2" t="s">
        <v>20</v>
      </c>
      <c r="G70" s="26">
        <v>1000</v>
      </c>
      <c r="H70" s="26"/>
      <c r="I70" s="43"/>
    </row>
    <row r="71" spans="1:9" ht="12.75" customHeight="1" x14ac:dyDescent="0.35">
      <c r="A71" s="49"/>
      <c r="B71" s="40"/>
      <c r="C71" s="40">
        <v>853</v>
      </c>
      <c r="D71" s="40">
        <v>85395</v>
      </c>
      <c r="E71" s="40">
        <v>4300</v>
      </c>
      <c r="F71" s="22" t="s">
        <v>81</v>
      </c>
      <c r="G71" s="26">
        <v>2205.44</v>
      </c>
      <c r="H71" s="26"/>
      <c r="I71" s="43"/>
    </row>
    <row r="72" spans="1:9" x14ac:dyDescent="0.35">
      <c r="A72" s="50"/>
      <c r="B72" s="41"/>
      <c r="C72" s="46"/>
      <c r="D72" s="46"/>
      <c r="E72" s="46"/>
      <c r="F72" s="8" t="s">
        <v>58</v>
      </c>
      <c r="G72" s="12">
        <v>2000</v>
      </c>
      <c r="H72" s="12"/>
      <c r="I72" s="44"/>
    </row>
    <row r="73" spans="1:9" x14ac:dyDescent="0.35">
      <c r="A73" s="51"/>
      <c r="B73" s="51"/>
      <c r="C73" s="51"/>
      <c r="D73" s="51"/>
      <c r="E73" s="51"/>
      <c r="F73" s="51"/>
      <c r="G73" s="51"/>
      <c r="H73" s="51"/>
      <c r="I73" s="51"/>
    </row>
    <row r="74" spans="1:9" ht="12.75" customHeight="1" x14ac:dyDescent="0.35">
      <c r="A74" s="52" t="s">
        <v>44</v>
      </c>
      <c r="B74" s="53"/>
      <c r="C74" s="53"/>
      <c r="D74" s="53"/>
      <c r="E74" s="53"/>
      <c r="F74" s="54"/>
      <c r="G74" s="13">
        <f>SUM(G11:G72)</f>
        <v>159050.92000000001</v>
      </c>
      <c r="H74" s="13">
        <f>SUM(H11:H67)</f>
        <v>366383.21000000008</v>
      </c>
      <c r="I74" s="14">
        <f>SUM(G74:H74)</f>
        <v>525434.13000000012</v>
      </c>
    </row>
  </sheetData>
  <mergeCells count="82">
    <mergeCell ref="A17:A20"/>
    <mergeCell ref="A21:A28"/>
    <mergeCell ref="G2:I2"/>
    <mergeCell ref="G4:I4"/>
    <mergeCell ref="A6:I6"/>
    <mergeCell ref="A11:A13"/>
    <mergeCell ref="B11:B13"/>
    <mergeCell ref="I11:I13"/>
    <mergeCell ref="A14:A16"/>
    <mergeCell ref="B14:B16"/>
    <mergeCell ref="I14:I16"/>
    <mergeCell ref="I17:I20"/>
    <mergeCell ref="B17:B20"/>
    <mergeCell ref="E19:E20"/>
    <mergeCell ref="A41:A42"/>
    <mergeCell ref="B41:B42"/>
    <mergeCell ref="I41:I42"/>
    <mergeCell ref="A29:A30"/>
    <mergeCell ref="B29:B30"/>
    <mergeCell ref="I29:I30"/>
    <mergeCell ref="A31:A33"/>
    <mergeCell ref="B31:B33"/>
    <mergeCell ref="I31:I33"/>
    <mergeCell ref="A34:A35"/>
    <mergeCell ref="B34:B35"/>
    <mergeCell ref="I34:I35"/>
    <mergeCell ref="C38:C39"/>
    <mergeCell ref="D38:D39"/>
    <mergeCell ref="E38:E39"/>
    <mergeCell ref="A36:A40"/>
    <mergeCell ref="A43:A46"/>
    <mergeCell ref="B43:B46"/>
    <mergeCell ref="I43:I46"/>
    <mergeCell ref="A47:A49"/>
    <mergeCell ref="B47:B49"/>
    <mergeCell ref="I47:I49"/>
    <mergeCell ref="A50:A52"/>
    <mergeCell ref="B50:B52"/>
    <mergeCell ref="I50:I52"/>
    <mergeCell ref="A53:A54"/>
    <mergeCell ref="B53:B54"/>
    <mergeCell ref="I53:I54"/>
    <mergeCell ref="A55:A56"/>
    <mergeCell ref="B55:B56"/>
    <mergeCell ref="I55:I56"/>
    <mergeCell ref="A57:A60"/>
    <mergeCell ref="B57:B60"/>
    <mergeCell ref="I57:I60"/>
    <mergeCell ref="A61:A62"/>
    <mergeCell ref="B61:B62"/>
    <mergeCell ref="I61:I62"/>
    <mergeCell ref="A63:A65"/>
    <mergeCell ref="B63:B65"/>
    <mergeCell ref="I63:I65"/>
    <mergeCell ref="C64:C65"/>
    <mergeCell ref="D64:D65"/>
    <mergeCell ref="E64:E65"/>
    <mergeCell ref="A66:A72"/>
    <mergeCell ref="B66:B72"/>
    <mergeCell ref="I66:I72"/>
    <mergeCell ref="A73:I73"/>
    <mergeCell ref="A74:F74"/>
    <mergeCell ref="C71:C72"/>
    <mergeCell ref="D71:D72"/>
    <mergeCell ref="E71:E72"/>
    <mergeCell ref="C66:C67"/>
    <mergeCell ref="D66:D67"/>
    <mergeCell ref="E66:E67"/>
    <mergeCell ref="C68:C70"/>
    <mergeCell ref="D69:D70"/>
    <mergeCell ref="B36:B40"/>
    <mergeCell ref="I36:I40"/>
    <mergeCell ref="D19:D20"/>
    <mergeCell ref="C19:C20"/>
    <mergeCell ref="C25:C26"/>
    <mergeCell ref="D25:D26"/>
    <mergeCell ref="E25:E26"/>
    <mergeCell ref="E23:E24"/>
    <mergeCell ref="D23:D24"/>
    <mergeCell ref="C23:C24"/>
    <mergeCell ref="B21:B28"/>
    <mergeCell ref="I21:I28"/>
  </mergeCells>
  <printOptions horizontalCentered="1"/>
  <pageMargins left="0.23611111111111099" right="0.23611111111111099" top="0.35416666666666702" bottom="0.35416666666666702" header="0.51180555555555496" footer="0.51180555555555496"/>
  <pageSetup paperSize="9" firstPageNumber="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17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Fundusz Sołecki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Budzet_BM</dc:creator>
  <cp:lastModifiedBy>skarbnik </cp:lastModifiedBy>
  <cp:revision>3</cp:revision>
  <cp:lastPrinted>2022-12-07T13:46:03Z</cp:lastPrinted>
  <dcterms:created xsi:type="dcterms:W3CDTF">2018-11-13T11:46:49Z</dcterms:created>
  <dcterms:modified xsi:type="dcterms:W3CDTF">2022-12-19T10:57:50Z</dcterms:modified>
  <dc:language>pl-PL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Company">
    <vt:lpwstr>Hewlett-Packard Company</vt:lpwstr>
  </property>
  <property fmtid="{D5CDD505-2E9C-101B-9397-08002B2CF9AE}" pid="4" name="DocSecurity">
    <vt:i4>0</vt:i4>
  </property>
  <property fmtid="{D5CDD505-2E9C-101B-9397-08002B2CF9AE}" pid="5" name="HyperlinksChanged">
    <vt:bool>false</vt:bool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</Properties>
</file>