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95" yWindow="7215" windowWidth="17235" windowHeight="11040"/>
  </bookViews>
  <sheets>
    <sheet name="Zadania inwestycyjne (2)" sheetId="7" r:id="rId1"/>
  </sheets>
  <calcPr calcId="145621"/>
</workbook>
</file>

<file path=xl/calcChain.xml><?xml version="1.0" encoding="utf-8"?>
<calcChain xmlns="http://schemas.openxmlformats.org/spreadsheetml/2006/main">
  <c r="F49" i="7" l="1"/>
  <c r="N49" i="7"/>
  <c r="M49" i="7"/>
  <c r="L49" i="7"/>
  <c r="K49" i="7"/>
  <c r="J49" i="7"/>
  <c r="I49" i="7"/>
  <c r="H49" i="7"/>
  <c r="G49" i="7"/>
</calcChain>
</file>

<file path=xl/sharedStrings.xml><?xml version="1.0" encoding="utf-8"?>
<sst xmlns="http://schemas.openxmlformats.org/spreadsheetml/2006/main" count="120" uniqueCount="88">
  <si>
    <t>Dział</t>
  </si>
  <si>
    <t>Rozdział</t>
  </si>
  <si>
    <t>§</t>
  </si>
  <si>
    <t>010</t>
  </si>
  <si>
    <t>01010</t>
  </si>
  <si>
    <t>600</t>
  </si>
  <si>
    <t>60016</t>
  </si>
  <si>
    <t>Razem:</t>
  </si>
  <si>
    <t>60014</t>
  </si>
  <si>
    <t>Wydatki na zakupy inwestycyjne jednostek budżetowych</t>
  </si>
  <si>
    <t>Lp.</t>
  </si>
  <si>
    <t>Nazwa zadania inwestycyjnego</t>
  </si>
  <si>
    <t>Łączne koszty finansowe</t>
  </si>
  <si>
    <t>Planowane wydatki</t>
  </si>
  <si>
    <t>z tego źródła finansowania</t>
  </si>
  <si>
    <t>środki pochodzące z innych źródeł</t>
  </si>
  <si>
    <t>środki wymienione w art.. 5 ust. 1 pkt 2 i 3 u. f. p.</t>
  </si>
  <si>
    <t>limity wydatków</t>
  </si>
  <si>
    <t>Jednostka organizacyjna realizująca program lub koordynująca wykonanie programu</t>
  </si>
  <si>
    <t>1.</t>
  </si>
  <si>
    <t>3.</t>
  </si>
  <si>
    <t>4.</t>
  </si>
  <si>
    <t>5.</t>
  </si>
  <si>
    <t>6.</t>
  </si>
  <si>
    <t>7.</t>
  </si>
  <si>
    <t>8.</t>
  </si>
  <si>
    <t>9.</t>
  </si>
  <si>
    <t>15.</t>
  </si>
  <si>
    <t>Gmina Damnica</t>
  </si>
  <si>
    <t xml:space="preserve">rok budżetowy 2018 </t>
  </si>
  <si>
    <t>Zadania inwestycyjne w 2018 r. wraz z limitem wydatków</t>
  </si>
  <si>
    <t>dochody własne jst oraz wolne środki</t>
  </si>
  <si>
    <t>kredyty, pożyczki i papiery wartościowe</t>
  </si>
  <si>
    <t>Wykonanie dokumentacji technicznej wraz z realizacją sieci wodno-kanalizacyjnej do Osiedla Rybackiego</t>
  </si>
  <si>
    <t>ZGK w Damnicy</t>
  </si>
  <si>
    <t>Pomoc finansowa dla Powiatu Słupskiego na budowę dróg</t>
  </si>
  <si>
    <t>Poprawa efektywności energetycznej Obszaru Funkcjonalnego Miasta Słupska poprzez termomodernizację budynków</t>
  </si>
  <si>
    <t>Dotacja dla Miasta Słupska na budowę schroniska (*)</t>
  </si>
  <si>
    <t>Budowa filii bibliotecznych                      w Bięcinie i Karzniczce</t>
  </si>
  <si>
    <t xml:space="preserve">(*) limity wydatków na lata następne do zadania </t>
  </si>
  <si>
    <t>"Dotacja dla Miasta Słupska na budowę schroniska"</t>
  </si>
  <si>
    <t xml:space="preserve">Rozbudowa wraz z modernizacją sieci wodno-kanalizacyjnej </t>
  </si>
  <si>
    <t>Przebudowa dróg gminnych                   (FS 154 990,31 zł)</t>
  </si>
  <si>
    <t>Budowa świetlic wiejskich                      w Mianowicach i Sąborzu                      (FS 23 212,43zł)</t>
  </si>
  <si>
    <t>10.</t>
  </si>
  <si>
    <t>11.</t>
  </si>
  <si>
    <t>12.</t>
  </si>
  <si>
    <t>16.</t>
  </si>
  <si>
    <t>Modernizacja gminnych hydrofornii oraz ujęć wodnych</t>
  </si>
  <si>
    <t>Zakup udziałów w nieruchomości przeznaczonej pod budowę schroniska</t>
  </si>
  <si>
    <t xml:space="preserve">Zakup agregatu prądotwórczego </t>
  </si>
  <si>
    <t>17.</t>
  </si>
  <si>
    <t>18.</t>
  </si>
  <si>
    <t>19.</t>
  </si>
  <si>
    <t>20.</t>
  </si>
  <si>
    <t>21.</t>
  </si>
  <si>
    <t>Zakup przyczepy</t>
  </si>
  <si>
    <t>22.</t>
  </si>
  <si>
    <t xml:space="preserve">Ochrona różnorodności biologicznej na terenie powiatu słupskiego </t>
  </si>
  <si>
    <t>Zakup kosiarki</t>
  </si>
  <si>
    <t>23.</t>
  </si>
  <si>
    <t>24.</t>
  </si>
  <si>
    <t>Pomoc finansowa dla Powiatu Słupskiego na na przebudowę drogi powiatowej nr 1139G w m. Damno wraz z przebudową mostu</t>
  </si>
  <si>
    <t>Pomoc finansowa dla Powiatu Słupskiego na przebudowę drogi na odcinku Rogawica - Bięcino oraz na chodnik w Wielogłowach</t>
  </si>
  <si>
    <t>13.</t>
  </si>
  <si>
    <t>14.</t>
  </si>
  <si>
    <t>25.</t>
  </si>
  <si>
    <t>26.</t>
  </si>
  <si>
    <t>01042</t>
  </si>
  <si>
    <t>Modernizacja drogi dojazdowej do gruntów rolnych w obrębie geodezyjnym Damno na                 działce nr 229</t>
  </si>
  <si>
    <t>Zakup nieruchomości gruntowej          w m. Świtały i Damnicy</t>
  </si>
  <si>
    <t>27.</t>
  </si>
  <si>
    <t>Miejsce spotkań i integracji                  w Łojewie (FS 16 000)</t>
  </si>
  <si>
    <t>01095</t>
  </si>
  <si>
    <t>28.</t>
  </si>
  <si>
    <t>Elektroniczny system obsługi rady gminy</t>
  </si>
  <si>
    <t>Zakup wyposażenia w celu utrzymania gotowości bojowej (FS)</t>
  </si>
  <si>
    <t>Zakup kosiarki (FS)</t>
  </si>
  <si>
    <t>29.</t>
  </si>
  <si>
    <t xml:space="preserve">Załącznik nr 3 do uchwały nr .../.../18 Rady Gminy Damnica z dnia 04 października 2018 r. </t>
  </si>
  <si>
    <t>Remont oczyszczalni ścieków             w Damnicy i Bobrownikach</t>
  </si>
  <si>
    <t>Zakup nieruchomości gruntowej          dz. 240/1 w obrebie geodezyjnym Damno</t>
  </si>
  <si>
    <t>30.</t>
  </si>
  <si>
    <t>Zagospodarowanie terenów publicznych</t>
  </si>
  <si>
    <t>Zagospodarowanie gminnych działek rekreacyjno-sportowych - otwarte strefy aktywności                                          (FS 111 383,50zł)</t>
  </si>
  <si>
    <t>Rozbudowa oświetlenia gminnnego (FS 5 000 zł)</t>
  </si>
  <si>
    <t xml:space="preserve">Modernizacja przepompowni            w Damnie  </t>
  </si>
  <si>
    <t>Rozbudowa oczyszczalni ścieków            w Bobrownikach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</si>
</sst>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i/>
      <sz val="10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b/>
      <i/>
      <sz val="12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4">
    <xf numFmtId="0" fontId="0" fillId="0" borderId="0" xfId="0"/>
    <xf numFmtId="4" fontId="2" fillId="2" borderId="2" xfId="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vertical="center" wrapText="1"/>
    </xf>
    <xf numFmtId="4" fontId="1" fillId="0" borderId="2" xfId="0" applyNumberFormat="1" applyFont="1" applyBorder="1" applyAlignment="1">
      <alignment horizontal="right" vertical="center" wrapText="1"/>
    </xf>
    <xf numFmtId="3" fontId="1" fillId="0" borderId="2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4" fontId="1" fillId="0" borderId="11" xfId="0" applyNumberFormat="1" applyFont="1" applyBorder="1" applyAlignment="1">
      <alignment horizontal="right" vertical="center" wrapText="1"/>
    </xf>
    <xf numFmtId="4" fontId="1" fillId="0" borderId="11" xfId="0" applyNumberFormat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11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4" fontId="1" fillId="0" borderId="1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11" xfId="0" applyFont="1" applyBorder="1" applyAlignment="1">
      <alignment horizontal="center" vertical="center" wrapText="1"/>
    </xf>
    <xf numFmtId="4" fontId="1" fillId="0" borderId="9" xfId="0" applyNumberFormat="1" applyFont="1" applyBorder="1" applyAlignment="1">
      <alignment horizontal="right" vertical="center" wrapText="1"/>
    </xf>
    <xf numFmtId="4" fontId="1" fillId="0" borderId="11" xfId="0" applyNumberFormat="1" applyFont="1" applyBorder="1" applyAlignment="1">
      <alignment horizontal="righ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11" xfId="0" applyFont="1" applyBorder="1" applyAlignment="1">
      <alignment horizontal="center" vertical="center" wrapText="1"/>
    </xf>
    <xf numFmtId="4" fontId="1" fillId="0" borderId="9" xfId="0" applyNumberFormat="1" applyFont="1" applyBorder="1" applyAlignment="1">
      <alignment horizontal="righ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4" fontId="1" fillId="0" borderId="11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4" fontId="1" fillId="0" borderId="9" xfId="0" applyNumberFormat="1" applyFont="1" applyBorder="1" applyAlignment="1">
      <alignment horizontal="right" vertical="center" wrapText="1"/>
    </xf>
    <xf numFmtId="4" fontId="1" fillId="0" borderId="11" xfId="0" applyNumberFormat="1" applyFont="1" applyBorder="1" applyAlignment="1">
      <alignment horizontal="right" vertical="center" wrapText="1"/>
    </xf>
    <xf numFmtId="4" fontId="1" fillId="0" borderId="2" xfId="0" applyNumberFormat="1" applyFont="1" applyBorder="1" applyAlignment="1">
      <alignment horizontal="right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" fontId="1" fillId="0" borderId="9" xfId="0" applyNumberFormat="1" applyFont="1" applyBorder="1" applyAlignment="1">
      <alignment vertical="center" wrapText="1"/>
    </xf>
    <xf numFmtId="4" fontId="1" fillId="0" borderId="11" xfId="0" applyNumberFormat="1" applyFont="1" applyBorder="1" applyAlignment="1">
      <alignment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" fontId="1" fillId="0" borderId="9" xfId="0" applyNumberFormat="1" applyFont="1" applyBorder="1" applyAlignment="1">
      <alignment horizontal="right" vertical="center" wrapText="1"/>
    </xf>
    <xf numFmtId="4" fontId="1" fillId="0" borderId="2" xfId="0" applyNumberFormat="1" applyFont="1" applyBorder="1" applyAlignment="1">
      <alignment horizontal="right" vertical="center" wrapText="1"/>
    </xf>
    <xf numFmtId="4" fontId="1" fillId="0" borderId="9" xfId="0" applyNumberFormat="1" applyFont="1" applyBorder="1" applyAlignment="1">
      <alignment horizontal="center" vertical="center" wrapText="1"/>
    </xf>
    <xf numFmtId="4" fontId="1" fillId="0" borderId="10" xfId="0" applyNumberFormat="1" applyFont="1" applyBorder="1" applyAlignment="1">
      <alignment horizontal="center" vertical="center" wrapText="1"/>
    </xf>
    <xf numFmtId="4" fontId="1" fillId="0" borderId="11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3" fontId="1" fillId="0" borderId="9" xfId="0" applyNumberFormat="1" applyFont="1" applyBorder="1" applyAlignment="1">
      <alignment horizontal="center" vertical="center" wrapText="1"/>
    </xf>
    <xf numFmtId="3" fontId="1" fillId="0" borderId="10" xfId="0" applyNumberFormat="1" applyFont="1" applyBorder="1" applyAlignment="1">
      <alignment horizontal="center" vertical="center" wrapText="1"/>
    </xf>
    <xf numFmtId="3" fontId="1" fillId="0" borderId="11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4" fontId="1" fillId="0" borderId="9" xfId="0" applyNumberFormat="1" applyFont="1" applyBorder="1" applyAlignment="1">
      <alignment horizontal="right" vertical="center" wrapText="1"/>
    </xf>
    <xf numFmtId="4" fontId="1" fillId="0" borderId="11" xfId="0" applyNumberFormat="1" applyFont="1" applyBorder="1" applyAlignment="1">
      <alignment horizontal="right" vertical="center" wrapText="1"/>
    </xf>
    <xf numFmtId="0" fontId="1" fillId="0" borderId="10" xfId="0" applyFont="1" applyBorder="1" applyAlignment="1">
      <alignment horizontal="center" vertical="center" wrapText="1"/>
    </xf>
    <xf numFmtId="4" fontId="1" fillId="0" borderId="10" xfId="0" applyNumberFormat="1" applyFont="1" applyBorder="1" applyAlignment="1">
      <alignment horizontal="right" vertical="center" wrapText="1"/>
    </xf>
    <xf numFmtId="0" fontId="1" fillId="0" borderId="17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righ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9"/>
  <sheetViews>
    <sheetView tabSelected="1" view="pageLayout" topLeftCell="A10" zoomScale="90" zoomScaleNormal="90" zoomScalePageLayoutView="90" workbookViewId="0">
      <selection activeCell="F12" sqref="F12"/>
    </sheetView>
  </sheetViews>
  <sheetFormatPr defaultRowHeight="12.75" x14ac:dyDescent="0.25"/>
  <cols>
    <col min="1" max="1" width="4.28515625" style="4" bestFit="1" customWidth="1"/>
    <col min="2" max="2" width="6" style="4" bestFit="1" customWidth="1"/>
    <col min="3" max="3" width="8.5703125" style="4" customWidth="1"/>
    <col min="4" max="4" width="5.7109375" style="4" customWidth="1"/>
    <col min="5" max="5" width="27.85546875" style="4" customWidth="1"/>
    <col min="6" max="6" width="13.28515625" style="4" customWidth="1"/>
    <col min="7" max="7" width="13.42578125" style="4" customWidth="1"/>
    <col min="8" max="8" width="13.140625" style="4" customWidth="1"/>
    <col min="9" max="9" width="12.85546875" style="4" customWidth="1"/>
    <col min="10" max="10" width="12.28515625" style="4" customWidth="1"/>
    <col min="11" max="11" width="11.42578125" style="4" customWidth="1"/>
    <col min="12" max="13" width="11.28515625" style="4" customWidth="1"/>
    <col min="14" max="14" width="11.140625" style="4" customWidth="1"/>
    <col min="15" max="15" width="17" style="4" customWidth="1"/>
    <col min="16" max="16384" width="9.140625" style="4"/>
  </cols>
  <sheetData>
    <row r="1" spans="1:15" ht="46.5" customHeight="1" x14ac:dyDescent="0.25">
      <c r="K1" s="79" t="s">
        <v>79</v>
      </c>
      <c r="L1" s="79"/>
      <c r="M1" s="79"/>
      <c r="N1" s="79"/>
    </row>
    <row r="2" spans="1:15" ht="15.75" x14ac:dyDescent="0.25">
      <c r="A2" s="80" t="s">
        <v>30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</row>
    <row r="4" spans="1:15" ht="13.5" customHeight="1" x14ac:dyDescent="0.25">
      <c r="A4" s="81" t="s">
        <v>10</v>
      </c>
      <c r="B4" s="81" t="s">
        <v>0</v>
      </c>
      <c r="C4" s="81" t="s">
        <v>1</v>
      </c>
      <c r="D4" s="81" t="s">
        <v>2</v>
      </c>
      <c r="E4" s="81" t="s">
        <v>11</v>
      </c>
      <c r="F4" s="81" t="s">
        <v>12</v>
      </c>
      <c r="G4" s="81" t="s">
        <v>13</v>
      </c>
      <c r="H4" s="81"/>
      <c r="I4" s="81"/>
      <c r="J4" s="81"/>
      <c r="K4" s="81"/>
      <c r="L4" s="81" t="s">
        <v>17</v>
      </c>
      <c r="M4" s="81"/>
      <c r="N4" s="81"/>
      <c r="O4" s="82" t="s">
        <v>18</v>
      </c>
    </row>
    <row r="5" spans="1:15" ht="15" customHeight="1" x14ac:dyDescent="0.25">
      <c r="A5" s="81"/>
      <c r="B5" s="81"/>
      <c r="C5" s="81"/>
      <c r="D5" s="81"/>
      <c r="E5" s="81"/>
      <c r="F5" s="81"/>
      <c r="G5" s="81" t="s">
        <v>29</v>
      </c>
      <c r="H5" s="81" t="s">
        <v>14</v>
      </c>
      <c r="I5" s="81"/>
      <c r="J5" s="81" t="s">
        <v>15</v>
      </c>
      <c r="K5" s="81" t="s">
        <v>16</v>
      </c>
      <c r="L5" s="81">
        <v>2018</v>
      </c>
      <c r="M5" s="82">
        <v>2019</v>
      </c>
      <c r="N5" s="81">
        <v>2020</v>
      </c>
      <c r="O5" s="83"/>
    </row>
    <row r="6" spans="1:15" ht="54" x14ac:dyDescent="0.25">
      <c r="A6" s="81"/>
      <c r="B6" s="81"/>
      <c r="C6" s="81"/>
      <c r="D6" s="81"/>
      <c r="E6" s="81"/>
      <c r="F6" s="81"/>
      <c r="G6" s="81"/>
      <c r="H6" s="3" t="s">
        <v>31</v>
      </c>
      <c r="I6" s="3" t="s">
        <v>32</v>
      </c>
      <c r="J6" s="81"/>
      <c r="K6" s="81"/>
      <c r="L6" s="81"/>
      <c r="M6" s="84"/>
      <c r="N6" s="81"/>
      <c r="O6" s="84"/>
    </row>
    <row r="7" spans="1:15" ht="21.75" customHeight="1" x14ac:dyDescent="0.25">
      <c r="A7" s="76"/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8"/>
    </row>
    <row r="8" spans="1:15" ht="19.5" customHeight="1" x14ac:dyDescent="0.25">
      <c r="A8" s="85" t="s">
        <v>19</v>
      </c>
      <c r="B8" s="87" t="s">
        <v>3</v>
      </c>
      <c r="C8" s="87" t="s">
        <v>4</v>
      </c>
      <c r="D8" s="18">
        <v>6050</v>
      </c>
      <c r="E8" s="85" t="s">
        <v>33</v>
      </c>
      <c r="F8" s="86">
        <v>392104.67</v>
      </c>
      <c r="G8" s="6">
        <v>74100.08</v>
      </c>
      <c r="H8" s="86">
        <v>180302.07999999999</v>
      </c>
      <c r="I8" s="86"/>
      <c r="J8" s="72"/>
      <c r="K8" s="72">
        <v>185802.39</v>
      </c>
      <c r="L8" s="86">
        <v>366104.47</v>
      </c>
      <c r="M8" s="69"/>
      <c r="N8" s="72"/>
      <c r="O8" s="73" t="s">
        <v>28</v>
      </c>
    </row>
    <row r="9" spans="1:15" s="16" customFormat="1" ht="20.25" customHeight="1" x14ac:dyDescent="0.25">
      <c r="A9" s="85"/>
      <c r="B9" s="88"/>
      <c r="C9" s="88"/>
      <c r="D9" s="18">
        <v>6058</v>
      </c>
      <c r="E9" s="85"/>
      <c r="F9" s="86"/>
      <c r="G9" s="6">
        <v>185802.39</v>
      </c>
      <c r="H9" s="86"/>
      <c r="I9" s="86"/>
      <c r="J9" s="72"/>
      <c r="K9" s="72"/>
      <c r="L9" s="86"/>
      <c r="M9" s="70"/>
      <c r="N9" s="72"/>
      <c r="O9" s="74"/>
    </row>
    <row r="10" spans="1:15" ht="16.5" customHeight="1" x14ac:dyDescent="0.25">
      <c r="A10" s="85"/>
      <c r="B10" s="88"/>
      <c r="C10" s="88"/>
      <c r="D10" s="18">
        <v>6059</v>
      </c>
      <c r="E10" s="85"/>
      <c r="F10" s="86"/>
      <c r="G10" s="6">
        <v>106202</v>
      </c>
      <c r="H10" s="86"/>
      <c r="I10" s="86"/>
      <c r="J10" s="72"/>
      <c r="K10" s="72"/>
      <c r="L10" s="86"/>
      <c r="M10" s="71"/>
      <c r="N10" s="72"/>
      <c r="O10" s="75"/>
    </row>
    <row r="11" spans="1:15" ht="33.75" customHeight="1" x14ac:dyDescent="0.25">
      <c r="A11" s="5">
        <v>2</v>
      </c>
      <c r="B11" s="88"/>
      <c r="C11" s="88"/>
      <c r="D11" s="94">
        <v>6050</v>
      </c>
      <c r="E11" s="17" t="s">
        <v>87</v>
      </c>
      <c r="F11" s="6">
        <v>2566150</v>
      </c>
      <c r="G11" s="7">
        <v>10000</v>
      </c>
      <c r="H11" s="7"/>
      <c r="I11" s="7">
        <v>10000</v>
      </c>
      <c r="J11" s="7"/>
      <c r="K11" s="7"/>
      <c r="L11" s="7">
        <v>10000</v>
      </c>
      <c r="M11" s="7">
        <v>1275000</v>
      </c>
      <c r="N11" s="7">
        <v>1275000</v>
      </c>
      <c r="O11" s="8" t="s">
        <v>28</v>
      </c>
    </row>
    <row r="12" spans="1:15" ht="33" customHeight="1" x14ac:dyDescent="0.25">
      <c r="A12" s="5" t="s">
        <v>20</v>
      </c>
      <c r="B12" s="88"/>
      <c r="C12" s="88"/>
      <c r="D12" s="94"/>
      <c r="E12" s="5" t="s">
        <v>48</v>
      </c>
      <c r="F12" s="6">
        <v>195000</v>
      </c>
      <c r="G12" s="7">
        <v>195000</v>
      </c>
      <c r="H12" s="7">
        <v>45000</v>
      </c>
      <c r="I12" s="7">
        <v>150000</v>
      </c>
      <c r="J12" s="7"/>
      <c r="K12" s="7"/>
      <c r="L12" s="7"/>
      <c r="M12" s="7"/>
      <c r="N12" s="7"/>
      <c r="O12" s="8" t="s">
        <v>34</v>
      </c>
    </row>
    <row r="13" spans="1:15" s="66" customFormat="1" ht="31.5" customHeight="1" x14ac:dyDescent="0.25">
      <c r="A13" s="65" t="s">
        <v>21</v>
      </c>
      <c r="B13" s="88"/>
      <c r="C13" s="88"/>
      <c r="D13" s="94"/>
      <c r="E13" s="65" t="s">
        <v>86</v>
      </c>
      <c r="F13" s="6">
        <v>50000</v>
      </c>
      <c r="G13" s="68">
        <v>50000</v>
      </c>
      <c r="H13" s="68"/>
      <c r="I13" s="68">
        <v>50000</v>
      </c>
      <c r="J13" s="68"/>
      <c r="K13" s="68"/>
      <c r="L13" s="68"/>
      <c r="M13" s="68"/>
      <c r="N13" s="68"/>
      <c r="O13" s="8" t="s">
        <v>34</v>
      </c>
    </row>
    <row r="14" spans="1:15" ht="34.5" customHeight="1" x14ac:dyDescent="0.25">
      <c r="A14" s="5" t="s">
        <v>22</v>
      </c>
      <c r="B14" s="88"/>
      <c r="C14" s="88"/>
      <c r="D14" s="94"/>
      <c r="E14" s="5" t="s">
        <v>80</v>
      </c>
      <c r="F14" s="7">
        <v>50000</v>
      </c>
      <c r="G14" s="7">
        <v>50000</v>
      </c>
      <c r="H14" s="7"/>
      <c r="I14" s="7">
        <v>50000</v>
      </c>
      <c r="J14" s="7"/>
      <c r="K14" s="7"/>
      <c r="L14" s="7"/>
      <c r="M14" s="7"/>
      <c r="N14" s="7"/>
      <c r="O14" s="5" t="s">
        <v>34</v>
      </c>
    </row>
    <row r="15" spans="1:15" ht="23.25" customHeight="1" x14ac:dyDescent="0.25">
      <c r="A15" s="90" t="s">
        <v>23</v>
      </c>
      <c r="B15" s="88"/>
      <c r="C15" s="88"/>
      <c r="D15" s="94"/>
      <c r="E15" s="90" t="s">
        <v>41</v>
      </c>
      <c r="F15" s="92">
        <v>100000</v>
      </c>
      <c r="G15" s="92">
        <v>100000</v>
      </c>
      <c r="H15" s="92"/>
      <c r="I15" s="92">
        <v>100000</v>
      </c>
      <c r="J15" s="92"/>
      <c r="K15" s="69"/>
      <c r="L15" s="69"/>
      <c r="M15" s="69"/>
      <c r="N15" s="69"/>
      <c r="O15" s="90" t="s">
        <v>28</v>
      </c>
    </row>
    <row r="16" spans="1:15" ht="12.75" customHeight="1" x14ac:dyDescent="0.25">
      <c r="A16" s="91"/>
      <c r="B16" s="88"/>
      <c r="C16" s="88"/>
      <c r="D16" s="91"/>
      <c r="E16" s="91"/>
      <c r="F16" s="93"/>
      <c r="G16" s="93"/>
      <c r="H16" s="93"/>
      <c r="I16" s="93"/>
      <c r="J16" s="93"/>
      <c r="K16" s="71"/>
      <c r="L16" s="71"/>
      <c r="M16" s="71"/>
      <c r="N16" s="71"/>
      <c r="O16" s="91"/>
    </row>
    <row r="17" spans="1:15" s="20" customFormat="1" ht="22.5" customHeight="1" x14ac:dyDescent="0.25">
      <c r="A17" s="24" t="s">
        <v>24</v>
      </c>
      <c r="B17" s="88"/>
      <c r="C17" s="89"/>
      <c r="D17" s="24">
        <v>6060</v>
      </c>
      <c r="E17" s="24" t="s">
        <v>50</v>
      </c>
      <c r="F17" s="26">
        <v>37500</v>
      </c>
      <c r="G17" s="26">
        <v>37500</v>
      </c>
      <c r="H17" s="26">
        <v>37500</v>
      </c>
      <c r="I17" s="26"/>
      <c r="J17" s="26"/>
      <c r="K17" s="21"/>
      <c r="L17" s="21"/>
      <c r="M17" s="21"/>
      <c r="N17" s="21"/>
      <c r="O17" s="24" t="s">
        <v>34</v>
      </c>
    </row>
    <row r="18" spans="1:15" s="43" customFormat="1" ht="34.5" customHeight="1" x14ac:dyDescent="0.25">
      <c r="A18" s="90" t="s">
        <v>25</v>
      </c>
      <c r="B18" s="89"/>
      <c r="C18" s="9" t="s">
        <v>68</v>
      </c>
      <c r="D18" s="85">
        <v>6050</v>
      </c>
      <c r="E18" s="90" t="s">
        <v>69</v>
      </c>
      <c r="F18" s="92">
        <v>188763</v>
      </c>
      <c r="G18" s="92">
        <v>188763</v>
      </c>
      <c r="H18" s="69"/>
      <c r="I18" s="62"/>
      <c r="J18" s="69">
        <v>59376</v>
      </c>
      <c r="K18" s="69"/>
      <c r="L18" s="69"/>
      <c r="M18" s="69"/>
      <c r="N18" s="69"/>
      <c r="O18" s="90" t="s">
        <v>28</v>
      </c>
    </row>
    <row r="19" spans="1:15" s="50" customFormat="1" ht="24.75" customHeight="1" x14ac:dyDescent="0.25">
      <c r="A19" s="91"/>
      <c r="B19" s="57" t="s">
        <v>5</v>
      </c>
      <c r="C19" s="9" t="s">
        <v>6</v>
      </c>
      <c r="D19" s="85"/>
      <c r="E19" s="91"/>
      <c r="F19" s="93"/>
      <c r="G19" s="93"/>
      <c r="H19" s="71"/>
      <c r="I19" s="63">
        <v>129387</v>
      </c>
      <c r="J19" s="71"/>
      <c r="K19" s="71"/>
      <c r="L19" s="71"/>
      <c r="M19" s="71"/>
      <c r="N19" s="71"/>
      <c r="O19" s="91"/>
    </row>
    <row r="20" spans="1:15" ht="36" customHeight="1" x14ac:dyDescent="0.25">
      <c r="A20" s="5" t="s">
        <v>26</v>
      </c>
      <c r="B20" s="87" t="s">
        <v>5</v>
      </c>
      <c r="C20" s="87" t="s">
        <v>8</v>
      </c>
      <c r="D20" s="90">
        <v>6300</v>
      </c>
      <c r="E20" s="5" t="s">
        <v>35</v>
      </c>
      <c r="F20" s="7">
        <v>250000</v>
      </c>
      <c r="G20" s="7">
        <v>250000</v>
      </c>
      <c r="H20" s="7">
        <v>250000</v>
      </c>
      <c r="I20" s="7"/>
      <c r="J20" s="7"/>
      <c r="K20" s="7"/>
      <c r="L20" s="7"/>
      <c r="M20" s="7"/>
      <c r="N20" s="7"/>
      <c r="O20" s="5" t="s">
        <v>28</v>
      </c>
    </row>
    <row r="21" spans="1:15" s="41" customFormat="1" ht="58.5" customHeight="1" x14ac:dyDescent="0.25">
      <c r="A21" s="40" t="s">
        <v>44</v>
      </c>
      <c r="B21" s="88"/>
      <c r="C21" s="88"/>
      <c r="D21" s="94"/>
      <c r="E21" s="39" t="s">
        <v>62</v>
      </c>
      <c r="F21" s="42">
        <v>438450</v>
      </c>
      <c r="G21" s="42">
        <v>438450</v>
      </c>
      <c r="H21" s="42"/>
      <c r="I21" s="42">
        <v>438450</v>
      </c>
      <c r="J21" s="42"/>
      <c r="K21" s="42"/>
      <c r="L21" s="42"/>
      <c r="M21" s="42"/>
      <c r="N21" s="42"/>
      <c r="O21" s="40" t="s">
        <v>28</v>
      </c>
    </row>
    <row r="22" spans="1:15" s="41" customFormat="1" ht="56.25" customHeight="1" x14ac:dyDescent="0.25">
      <c r="A22" s="40" t="s">
        <v>45</v>
      </c>
      <c r="B22" s="88"/>
      <c r="C22" s="89"/>
      <c r="D22" s="91"/>
      <c r="E22" s="65" t="s">
        <v>63</v>
      </c>
      <c r="F22" s="42">
        <v>311795.33</v>
      </c>
      <c r="G22" s="42">
        <v>311795.33</v>
      </c>
      <c r="H22" s="42"/>
      <c r="I22" s="42">
        <v>311795.33</v>
      </c>
      <c r="J22" s="42"/>
      <c r="K22" s="42"/>
      <c r="L22" s="42"/>
      <c r="M22" s="42"/>
      <c r="N22" s="42"/>
      <c r="O22" s="40" t="s">
        <v>28</v>
      </c>
    </row>
    <row r="23" spans="1:15" ht="32.25" customHeight="1" x14ac:dyDescent="0.25">
      <c r="A23" s="5" t="s">
        <v>46</v>
      </c>
      <c r="B23" s="89"/>
      <c r="C23" s="9" t="s">
        <v>6</v>
      </c>
      <c r="D23" s="40">
        <v>6050</v>
      </c>
      <c r="E23" s="40" t="s">
        <v>42</v>
      </c>
      <c r="F23" s="7">
        <v>382925.16</v>
      </c>
      <c r="G23" s="7">
        <v>382925.16</v>
      </c>
      <c r="H23" s="7">
        <v>50000</v>
      </c>
      <c r="I23" s="7">
        <v>332925.15999999997</v>
      </c>
      <c r="J23" s="7"/>
      <c r="K23" s="7"/>
      <c r="L23" s="7"/>
      <c r="M23" s="7"/>
      <c r="N23" s="7"/>
      <c r="O23" s="5" t="s">
        <v>28</v>
      </c>
    </row>
    <row r="24" spans="1:15" s="20" customFormat="1" ht="45" customHeight="1" x14ac:dyDescent="0.25">
      <c r="A24" s="22" t="s">
        <v>64</v>
      </c>
      <c r="B24" s="85">
        <v>700</v>
      </c>
      <c r="C24" s="85">
        <v>70005</v>
      </c>
      <c r="D24" s="90">
        <v>6060</v>
      </c>
      <c r="E24" s="22" t="s">
        <v>49</v>
      </c>
      <c r="F24" s="23">
        <v>33000</v>
      </c>
      <c r="G24" s="23">
        <v>33000</v>
      </c>
      <c r="H24" s="23">
        <v>33000</v>
      </c>
      <c r="I24" s="23"/>
      <c r="J24" s="23"/>
      <c r="K24" s="25"/>
      <c r="L24" s="23"/>
      <c r="M24" s="25"/>
      <c r="N24" s="23"/>
      <c r="O24" s="27" t="s">
        <v>28</v>
      </c>
    </row>
    <row r="25" spans="1:15" s="66" customFormat="1" ht="45" customHeight="1" x14ac:dyDescent="0.25">
      <c r="A25" s="65" t="s">
        <v>65</v>
      </c>
      <c r="B25" s="85"/>
      <c r="C25" s="85"/>
      <c r="D25" s="94"/>
      <c r="E25" s="64" t="s">
        <v>81</v>
      </c>
      <c r="F25" s="68">
        <v>5646</v>
      </c>
      <c r="G25" s="68">
        <v>5646</v>
      </c>
      <c r="H25" s="68">
        <v>5646</v>
      </c>
      <c r="I25" s="68"/>
      <c r="J25" s="68"/>
      <c r="K25" s="67"/>
      <c r="L25" s="68"/>
      <c r="M25" s="67"/>
      <c r="N25" s="68"/>
      <c r="O25" s="65" t="s">
        <v>28</v>
      </c>
    </row>
    <row r="26" spans="1:15" s="37" customFormat="1" ht="37.5" customHeight="1" x14ac:dyDescent="0.25">
      <c r="A26" s="36" t="s">
        <v>27</v>
      </c>
      <c r="B26" s="85"/>
      <c r="C26" s="85"/>
      <c r="D26" s="91"/>
      <c r="E26" s="34" t="s">
        <v>70</v>
      </c>
      <c r="F26" s="38">
        <v>40000</v>
      </c>
      <c r="G26" s="38">
        <v>40000</v>
      </c>
      <c r="H26" s="38">
        <v>40000</v>
      </c>
      <c r="I26" s="38"/>
      <c r="J26" s="38"/>
      <c r="K26" s="35"/>
      <c r="L26" s="38"/>
      <c r="M26" s="35"/>
      <c r="N26" s="38"/>
      <c r="O26" s="36" t="s">
        <v>28</v>
      </c>
    </row>
    <row r="27" spans="1:15" ht="21.75" customHeight="1" x14ac:dyDescent="0.25">
      <c r="A27" s="85" t="s">
        <v>47</v>
      </c>
      <c r="B27" s="85"/>
      <c r="C27" s="85"/>
      <c r="D27" s="24">
        <v>6050</v>
      </c>
      <c r="E27" s="91" t="s">
        <v>36</v>
      </c>
      <c r="F27" s="86">
        <v>2586614.4300000002</v>
      </c>
      <c r="G27" s="6">
        <v>198432.37</v>
      </c>
      <c r="H27" s="86">
        <v>290123.15000000002</v>
      </c>
      <c r="I27" s="72">
        <v>300807.71000000002</v>
      </c>
      <c r="J27" s="72"/>
      <c r="K27" s="92">
        <v>1466219.17</v>
      </c>
      <c r="L27" s="86">
        <v>2057150.03</v>
      </c>
      <c r="M27" s="69"/>
      <c r="N27" s="72"/>
      <c r="O27" s="90" t="s">
        <v>28</v>
      </c>
    </row>
    <row r="28" spans="1:15" ht="24" customHeight="1" x14ac:dyDescent="0.25">
      <c r="A28" s="85"/>
      <c r="B28" s="85"/>
      <c r="C28" s="85"/>
      <c r="D28" s="22">
        <v>6058</v>
      </c>
      <c r="E28" s="85"/>
      <c r="F28" s="86"/>
      <c r="G28" s="6">
        <v>1466219.17</v>
      </c>
      <c r="H28" s="86"/>
      <c r="I28" s="72"/>
      <c r="J28" s="72"/>
      <c r="K28" s="95"/>
      <c r="L28" s="86"/>
      <c r="M28" s="70"/>
      <c r="N28" s="72"/>
      <c r="O28" s="94"/>
    </row>
    <row r="29" spans="1:15" ht="27.75" customHeight="1" x14ac:dyDescent="0.25">
      <c r="A29" s="85"/>
      <c r="B29" s="85"/>
      <c r="C29" s="85"/>
      <c r="D29" s="22">
        <v>6059</v>
      </c>
      <c r="E29" s="85"/>
      <c r="F29" s="86"/>
      <c r="G29" s="6">
        <v>392498.49</v>
      </c>
      <c r="H29" s="86"/>
      <c r="I29" s="72"/>
      <c r="J29" s="72"/>
      <c r="K29" s="93"/>
      <c r="L29" s="86"/>
      <c r="M29" s="71"/>
      <c r="N29" s="72"/>
      <c r="O29" s="91"/>
    </row>
    <row r="30" spans="1:15" s="50" customFormat="1" ht="34.5" customHeight="1" x14ac:dyDescent="0.25">
      <c r="A30" s="49" t="s">
        <v>51</v>
      </c>
      <c r="B30" s="90">
        <v>750</v>
      </c>
      <c r="C30" s="49">
        <v>75022</v>
      </c>
      <c r="D30" s="49">
        <v>6050</v>
      </c>
      <c r="E30" s="49" t="s">
        <v>75</v>
      </c>
      <c r="F30" s="56">
        <v>53040</v>
      </c>
      <c r="G30" s="6">
        <v>53040</v>
      </c>
      <c r="H30" s="56">
        <v>53040</v>
      </c>
      <c r="I30" s="48"/>
      <c r="J30" s="48"/>
      <c r="K30" s="55"/>
      <c r="L30" s="56"/>
      <c r="M30" s="47"/>
      <c r="N30" s="48"/>
      <c r="O30" s="53" t="s">
        <v>28</v>
      </c>
    </row>
    <row r="31" spans="1:15" ht="48" customHeight="1" x14ac:dyDescent="0.25">
      <c r="A31" s="5" t="s">
        <v>52</v>
      </c>
      <c r="B31" s="91"/>
      <c r="C31" s="5">
        <v>75023</v>
      </c>
      <c r="D31" s="5">
        <v>6060</v>
      </c>
      <c r="E31" s="5" t="s">
        <v>9</v>
      </c>
      <c r="F31" s="7">
        <v>23500</v>
      </c>
      <c r="G31" s="7">
        <v>23500</v>
      </c>
      <c r="H31" s="7"/>
      <c r="I31" s="7">
        <v>23500</v>
      </c>
      <c r="J31" s="7"/>
      <c r="K31" s="7"/>
      <c r="L31" s="7"/>
      <c r="M31" s="7"/>
      <c r="N31" s="7"/>
      <c r="O31" s="5" t="s">
        <v>28</v>
      </c>
    </row>
    <row r="32" spans="1:15" s="50" customFormat="1" ht="48" customHeight="1" x14ac:dyDescent="0.25">
      <c r="A32" s="53" t="s">
        <v>53</v>
      </c>
      <c r="B32" s="52">
        <v>754</v>
      </c>
      <c r="C32" s="53">
        <v>75412</v>
      </c>
      <c r="D32" s="49">
        <v>6060</v>
      </c>
      <c r="E32" s="53" t="s">
        <v>76</v>
      </c>
      <c r="F32" s="55">
        <v>12546</v>
      </c>
      <c r="G32" s="56">
        <v>12546</v>
      </c>
      <c r="H32" s="55">
        <v>12546</v>
      </c>
      <c r="I32" s="55"/>
      <c r="J32" s="55"/>
      <c r="K32" s="55"/>
      <c r="L32" s="55"/>
      <c r="M32" s="55"/>
      <c r="N32" s="55"/>
      <c r="O32" s="49" t="s">
        <v>28</v>
      </c>
    </row>
    <row r="33" spans="1:15" ht="39" customHeight="1" x14ac:dyDescent="0.25">
      <c r="A33" s="10" t="s">
        <v>54</v>
      </c>
      <c r="B33" s="90">
        <v>900</v>
      </c>
      <c r="C33" s="10">
        <v>90013</v>
      </c>
      <c r="D33" s="5">
        <v>6610</v>
      </c>
      <c r="E33" s="10" t="s">
        <v>37</v>
      </c>
      <c r="F33" s="11">
        <v>283274.15999999997</v>
      </c>
      <c r="G33" s="7">
        <v>24644.18</v>
      </c>
      <c r="H33" s="11">
        <v>24644.18</v>
      </c>
      <c r="I33" s="19"/>
      <c r="J33" s="12"/>
      <c r="K33" s="11"/>
      <c r="L33" s="11">
        <v>24644.18</v>
      </c>
      <c r="M33" s="11">
        <v>167888.07</v>
      </c>
      <c r="N33" s="11">
        <v>22330.959999999999</v>
      </c>
      <c r="O33" s="5" t="s">
        <v>28</v>
      </c>
    </row>
    <row r="34" spans="1:15" ht="39.75" customHeight="1" x14ac:dyDescent="0.25">
      <c r="A34" s="5" t="s">
        <v>55</v>
      </c>
      <c r="B34" s="94"/>
      <c r="C34" s="5">
        <v>90015</v>
      </c>
      <c r="D34" s="5">
        <v>6050</v>
      </c>
      <c r="E34" s="5" t="s">
        <v>85</v>
      </c>
      <c r="F34" s="7">
        <v>500000</v>
      </c>
      <c r="G34" s="7">
        <v>140000</v>
      </c>
      <c r="H34" s="7">
        <v>5000</v>
      </c>
      <c r="I34" s="7">
        <v>135000</v>
      </c>
      <c r="J34" s="7"/>
      <c r="K34" s="7"/>
      <c r="L34" s="7">
        <v>140000</v>
      </c>
      <c r="M34" s="7"/>
      <c r="N34" s="7"/>
      <c r="O34" s="5" t="s">
        <v>28</v>
      </c>
    </row>
    <row r="35" spans="1:15" s="29" customFormat="1" ht="29.25" customHeight="1" x14ac:dyDescent="0.25">
      <c r="A35" s="28" t="s">
        <v>57</v>
      </c>
      <c r="B35" s="94"/>
      <c r="C35" s="90">
        <v>90017</v>
      </c>
      <c r="D35" s="90">
        <v>6060</v>
      </c>
      <c r="E35" s="28" t="s">
        <v>56</v>
      </c>
      <c r="F35" s="30">
        <v>35479</v>
      </c>
      <c r="G35" s="30">
        <v>35479</v>
      </c>
      <c r="H35" s="30">
        <v>35479</v>
      </c>
      <c r="I35" s="30"/>
      <c r="J35" s="30"/>
      <c r="K35" s="30"/>
      <c r="L35" s="30"/>
      <c r="M35" s="30"/>
      <c r="N35" s="30"/>
      <c r="O35" s="28" t="s">
        <v>34</v>
      </c>
    </row>
    <row r="36" spans="1:15" s="31" customFormat="1" ht="32.25" customHeight="1" x14ac:dyDescent="0.25">
      <c r="A36" s="32" t="s">
        <v>60</v>
      </c>
      <c r="B36" s="94"/>
      <c r="C36" s="91"/>
      <c r="D36" s="91"/>
      <c r="E36" s="32" t="s">
        <v>59</v>
      </c>
      <c r="F36" s="33">
        <v>42189</v>
      </c>
      <c r="G36" s="33">
        <v>42189</v>
      </c>
      <c r="H36" s="33">
        <v>42189</v>
      </c>
      <c r="I36" s="33"/>
      <c r="J36" s="33"/>
      <c r="K36" s="33"/>
      <c r="L36" s="33"/>
      <c r="M36" s="33"/>
      <c r="N36" s="33"/>
      <c r="O36" s="32" t="s">
        <v>34</v>
      </c>
    </row>
    <row r="37" spans="1:15" ht="34.5" customHeight="1" x14ac:dyDescent="0.25">
      <c r="A37" s="5" t="s">
        <v>61</v>
      </c>
      <c r="B37" s="91"/>
      <c r="C37" s="5">
        <v>90095</v>
      </c>
      <c r="D37" s="5">
        <v>6050</v>
      </c>
      <c r="E37" s="5" t="s">
        <v>83</v>
      </c>
      <c r="F37" s="7">
        <v>61500</v>
      </c>
      <c r="G37" s="7">
        <v>61500</v>
      </c>
      <c r="H37" s="7">
        <v>61500</v>
      </c>
      <c r="I37" s="7"/>
      <c r="J37" s="7"/>
      <c r="K37" s="7"/>
      <c r="L37" s="7"/>
      <c r="M37" s="7"/>
      <c r="N37" s="7"/>
      <c r="O37" s="5" t="s">
        <v>28</v>
      </c>
    </row>
    <row r="38" spans="1:15" ht="44.25" customHeight="1" x14ac:dyDescent="0.25">
      <c r="A38" s="5" t="s">
        <v>66</v>
      </c>
      <c r="B38" s="85">
        <v>921</v>
      </c>
      <c r="C38" s="85">
        <v>92105</v>
      </c>
      <c r="D38" s="90">
        <v>6050</v>
      </c>
      <c r="E38" s="5" t="s">
        <v>43</v>
      </c>
      <c r="F38" s="7">
        <v>1833197</v>
      </c>
      <c r="G38" s="7">
        <v>878997</v>
      </c>
      <c r="H38" s="7">
        <v>878997</v>
      </c>
      <c r="I38" s="7"/>
      <c r="J38" s="7"/>
      <c r="K38" s="7"/>
      <c r="L38" s="7">
        <v>878997</v>
      </c>
      <c r="M38" s="7">
        <v>430000</v>
      </c>
      <c r="N38" s="7">
        <v>500000</v>
      </c>
      <c r="O38" s="5" t="s">
        <v>28</v>
      </c>
    </row>
    <row r="39" spans="1:15" ht="45" customHeight="1" x14ac:dyDescent="0.25">
      <c r="A39" s="5" t="s">
        <v>67</v>
      </c>
      <c r="B39" s="85"/>
      <c r="C39" s="85"/>
      <c r="D39" s="91"/>
      <c r="E39" s="5" t="s">
        <v>38</v>
      </c>
      <c r="F39" s="7">
        <v>874092.5</v>
      </c>
      <c r="G39" s="7">
        <v>62068.5</v>
      </c>
      <c r="H39" s="7"/>
      <c r="I39" s="7">
        <v>62068.5</v>
      </c>
      <c r="J39" s="7"/>
      <c r="K39" s="7"/>
      <c r="L39" s="7">
        <v>62068.5</v>
      </c>
      <c r="M39" s="7">
        <v>800000</v>
      </c>
      <c r="N39" s="7"/>
      <c r="O39" s="5" t="s">
        <v>28</v>
      </c>
    </row>
    <row r="40" spans="1:15" s="50" customFormat="1" ht="53.25" customHeight="1" x14ac:dyDescent="0.25">
      <c r="A40" s="60" t="s">
        <v>71</v>
      </c>
      <c r="B40" s="90">
        <v>926</v>
      </c>
      <c r="C40" s="58">
        <v>92601</v>
      </c>
      <c r="D40" s="46">
        <v>6060</v>
      </c>
      <c r="E40" s="51" t="s">
        <v>77</v>
      </c>
      <c r="F40" s="54">
        <v>10000</v>
      </c>
      <c r="G40" s="56">
        <v>10000</v>
      </c>
      <c r="H40" s="54">
        <v>10000</v>
      </c>
      <c r="I40" s="54"/>
      <c r="J40" s="54"/>
      <c r="K40" s="54"/>
      <c r="L40" s="54"/>
      <c r="M40" s="54"/>
      <c r="N40" s="54"/>
      <c r="O40" s="51" t="s">
        <v>28</v>
      </c>
    </row>
    <row r="41" spans="1:15" s="59" customFormat="1" ht="40.5" customHeight="1" x14ac:dyDescent="0.25">
      <c r="A41" s="90" t="s">
        <v>74</v>
      </c>
      <c r="B41" s="94"/>
      <c r="C41" s="58">
        <v>92604</v>
      </c>
      <c r="D41" s="90">
        <v>6050</v>
      </c>
      <c r="E41" s="90" t="s">
        <v>84</v>
      </c>
      <c r="F41" s="92">
        <v>580509.94999999995</v>
      </c>
      <c r="G41" s="92">
        <v>580509.94999999995</v>
      </c>
      <c r="H41" s="62"/>
      <c r="I41" s="62"/>
      <c r="J41" s="62">
        <v>175000</v>
      </c>
      <c r="K41" s="69"/>
      <c r="L41" s="69"/>
      <c r="M41" s="69"/>
      <c r="N41" s="69"/>
      <c r="O41" s="90" t="s">
        <v>28</v>
      </c>
    </row>
    <row r="42" spans="1:15" s="59" customFormat="1" ht="36" customHeight="1" x14ac:dyDescent="0.25">
      <c r="A42" s="91"/>
      <c r="B42" s="94"/>
      <c r="C42" s="90">
        <v>92695</v>
      </c>
      <c r="D42" s="91"/>
      <c r="E42" s="91"/>
      <c r="F42" s="93"/>
      <c r="G42" s="93"/>
      <c r="H42" s="63">
        <v>251763.5</v>
      </c>
      <c r="I42" s="63">
        <v>153746.45000000001</v>
      </c>
      <c r="J42" s="63"/>
      <c r="K42" s="71"/>
      <c r="L42" s="71"/>
      <c r="M42" s="71"/>
      <c r="N42" s="71"/>
      <c r="O42" s="91"/>
    </row>
    <row r="43" spans="1:15" s="20" customFormat="1" ht="22.5" customHeight="1" x14ac:dyDescent="0.25">
      <c r="A43" s="90" t="s">
        <v>78</v>
      </c>
      <c r="B43" s="94"/>
      <c r="C43" s="94"/>
      <c r="D43" s="58">
        <v>6058</v>
      </c>
      <c r="E43" s="85" t="s">
        <v>58</v>
      </c>
      <c r="F43" s="92">
        <v>486725</v>
      </c>
      <c r="G43" s="23">
        <v>402815</v>
      </c>
      <c r="H43" s="92">
        <v>78410</v>
      </c>
      <c r="I43" s="69"/>
      <c r="J43" s="69"/>
      <c r="K43" s="92">
        <v>402815</v>
      </c>
      <c r="L43" s="69"/>
      <c r="M43" s="69"/>
      <c r="N43" s="69"/>
      <c r="O43" s="90" t="s">
        <v>28</v>
      </c>
    </row>
    <row r="44" spans="1:15" s="29" customFormat="1" ht="21" customHeight="1" x14ac:dyDescent="0.25">
      <c r="A44" s="94"/>
      <c r="B44" s="94"/>
      <c r="C44" s="94"/>
      <c r="D44" s="58">
        <v>6059</v>
      </c>
      <c r="E44" s="85"/>
      <c r="F44" s="95"/>
      <c r="G44" s="30">
        <v>71085</v>
      </c>
      <c r="H44" s="95"/>
      <c r="I44" s="70"/>
      <c r="J44" s="70"/>
      <c r="K44" s="95"/>
      <c r="L44" s="70"/>
      <c r="M44" s="70"/>
      <c r="N44" s="70"/>
      <c r="O44" s="94"/>
    </row>
    <row r="45" spans="1:15" s="29" customFormat="1" ht="18" customHeight="1" x14ac:dyDescent="0.25">
      <c r="A45" s="91"/>
      <c r="B45" s="94"/>
      <c r="C45" s="94"/>
      <c r="D45" s="58">
        <v>6050</v>
      </c>
      <c r="E45" s="85"/>
      <c r="F45" s="93"/>
      <c r="G45" s="30">
        <v>7325</v>
      </c>
      <c r="H45" s="93"/>
      <c r="I45" s="71"/>
      <c r="J45" s="71"/>
      <c r="K45" s="93"/>
      <c r="L45" s="71"/>
      <c r="M45" s="71"/>
      <c r="N45" s="71"/>
      <c r="O45" s="91"/>
    </row>
    <row r="46" spans="1:15" s="43" customFormat="1" ht="29.25" customHeight="1" x14ac:dyDescent="0.25">
      <c r="A46" s="90" t="s">
        <v>82</v>
      </c>
      <c r="B46" s="91"/>
      <c r="C46" s="91"/>
      <c r="D46" s="96">
        <v>6050</v>
      </c>
      <c r="E46" s="90" t="s">
        <v>72</v>
      </c>
      <c r="F46" s="92">
        <v>53420</v>
      </c>
      <c r="G46" s="44">
        <v>43420</v>
      </c>
      <c r="H46" s="44">
        <v>43420</v>
      </c>
      <c r="I46" s="44"/>
      <c r="J46" s="44"/>
      <c r="K46" s="44"/>
      <c r="L46" s="44"/>
      <c r="M46" s="44"/>
      <c r="N46" s="44"/>
      <c r="O46" s="90" t="s">
        <v>28</v>
      </c>
    </row>
    <row r="47" spans="1:15" s="43" customFormat="1" ht="25.5" customHeight="1" x14ac:dyDescent="0.25">
      <c r="A47" s="91"/>
      <c r="B47" s="61" t="s">
        <v>3</v>
      </c>
      <c r="C47" s="45" t="s">
        <v>73</v>
      </c>
      <c r="D47" s="91"/>
      <c r="E47" s="91"/>
      <c r="F47" s="93"/>
      <c r="G47" s="44">
        <v>10000</v>
      </c>
      <c r="H47" s="44"/>
      <c r="I47" s="44"/>
      <c r="J47" s="44">
        <v>10000</v>
      </c>
      <c r="K47" s="44"/>
      <c r="L47" s="44"/>
      <c r="M47" s="44"/>
      <c r="N47" s="44"/>
      <c r="O47" s="91"/>
    </row>
    <row r="48" spans="1:15" ht="10.5" customHeight="1" x14ac:dyDescent="0.25">
      <c r="A48" s="85"/>
      <c r="B48" s="85"/>
      <c r="C48" s="85"/>
      <c r="D48" s="85"/>
      <c r="E48" s="85"/>
      <c r="F48" s="85"/>
      <c r="G48" s="85"/>
      <c r="H48" s="85"/>
      <c r="I48" s="85"/>
      <c r="J48" s="85"/>
      <c r="K48" s="85"/>
      <c r="L48" s="85"/>
      <c r="M48" s="85"/>
      <c r="N48" s="85"/>
      <c r="O48" s="85"/>
    </row>
    <row r="49" spans="1:15" x14ac:dyDescent="0.25">
      <c r="A49" s="101" t="s">
        <v>7</v>
      </c>
      <c r="B49" s="101"/>
      <c r="C49" s="101"/>
      <c r="D49" s="101"/>
      <c r="E49" s="101"/>
      <c r="F49" s="1">
        <f t="shared" ref="F49:N49" si="0">SUM(F8:F47)</f>
        <v>12477421.199999999</v>
      </c>
      <c r="G49" s="1">
        <f t="shared" si="0"/>
        <v>6975452.6200000001</v>
      </c>
      <c r="H49" s="1">
        <f t="shared" si="0"/>
        <v>2428559.91</v>
      </c>
      <c r="I49" s="1">
        <f t="shared" si="0"/>
        <v>2247680.15</v>
      </c>
      <c r="J49" s="1">
        <f t="shared" si="0"/>
        <v>244376</v>
      </c>
      <c r="K49" s="1">
        <f t="shared" si="0"/>
        <v>2054836.56</v>
      </c>
      <c r="L49" s="1">
        <f t="shared" si="0"/>
        <v>3538964.18</v>
      </c>
      <c r="M49" s="1">
        <f t="shared" si="0"/>
        <v>2672888.0700000003</v>
      </c>
      <c r="N49" s="1">
        <f t="shared" si="0"/>
        <v>1797330.96</v>
      </c>
      <c r="O49" s="13"/>
    </row>
    <row r="53" spans="1:15" ht="13.5" customHeight="1" x14ac:dyDescent="0.25">
      <c r="A53" s="79"/>
      <c r="B53" s="79"/>
      <c r="C53" s="79"/>
    </row>
    <row r="54" spans="1:15" ht="12.75" customHeight="1" x14ac:dyDescent="0.25">
      <c r="A54" s="14"/>
      <c r="B54" s="14"/>
      <c r="C54" s="14"/>
      <c r="J54" s="14"/>
      <c r="K54" s="14"/>
      <c r="L54" s="14"/>
      <c r="M54" s="14"/>
      <c r="N54" s="14"/>
    </row>
    <row r="55" spans="1:15" ht="12.75" customHeight="1" x14ac:dyDescent="0.25">
      <c r="A55" s="14"/>
      <c r="B55" s="14"/>
      <c r="C55" s="14"/>
      <c r="G55" s="102" t="s">
        <v>39</v>
      </c>
      <c r="H55" s="102"/>
      <c r="I55" s="103"/>
      <c r="J55" s="98" t="s">
        <v>17</v>
      </c>
      <c r="K55" s="99"/>
      <c r="L55" s="99"/>
      <c r="M55" s="100"/>
      <c r="N55" s="14"/>
    </row>
    <row r="56" spans="1:15" ht="15" customHeight="1" x14ac:dyDescent="0.25">
      <c r="A56" s="14"/>
      <c r="B56" s="14"/>
      <c r="C56" s="14"/>
      <c r="G56" s="102"/>
      <c r="H56" s="102"/>
      <c r="I56" s="103"/>
      <c r="J56" s="97">
        <v>2021</v>
      </c>
      <c r="K56" s="97">
        <v>2022</v>
      </c>
      <c r="L56" s="97">
        <v>2023</v>
      </c>
      <c r="M56" s="97">
        <v>2024</v>
      </c>
      <c r="N56" s="15"/>
    </row>
    <row r="57" spans="1:15" ht="12.75" customHeight="1" x14ac:dyDescent="0.25">
      <c r="G57" s="102" t="s">
        <v>40</v>
      </c>
      <c r="H57" s="102"/>
      <c r="I57" s="103"/>
      <c r="J57" s="97"/>
      <c r="K57" s="97"/>
      <c r="L57" s="97"/>
      <c r="M57" s="97"/>
      <c r="N57" s="2"/>
    </row>
    <row r="58" spans="1:15" x14ac:dyDescent="0.25">
      <c r="G58" s="102"/>
      <c r="H58" s="102"/>
      <c r="I58" s="103"/>
      <c r="J58" s="72">
        <v>21724.38</v>
      </c>
      <c r="K58" s="72">
        <v>21124.38</v>
      </c>
      <c r="L58" s="72">
        <v>20524.38</v>
      </c>
      <c r="M58" s="72">
        <v>5037.8100000000004</v>
      </c>
    </row>
    <row r="59" spans="1:15" x14ac:dyDescent="0.25">
      <c r="J59" s="72"/>
      <c r="K59" s="72"/>
      <c r="L59" s="72"/>
      <c r="M59" s="72"/>
    </row>
  </sheetData>
  <mergeCells count="123">
    <mergeCell ref="N41:N42"/>
    <mergeCell ref="O41:O42"/>
    <mergeCell ref="C42:C46"/>
    <mergeCell ref="A41:A42"/>
    <mergeCell ref="L43:L45"/>
    <mergeCell ref="M58:M59"/>
    <mergeCell ref="M56:M57"/>
    <mergeCell ref="J55:M55"/>
    <mergeCell ref="A48:O48"/>
    <mergeCell ref="A49:E49"/>
    <mergeCell ref="L58:L59"/>
    <mergeCell ref="A53:C53"/>
    <mergeCell ref="G55:I56"/>
    <mergeCell ref="J56:J57"/>
    <mergeCell ref="K56:K57"/>
    <mergeCell ref="L56:L57"/>
    <mergeCell ref="G57:I58"/>
    <mergeCell ref="J58:J59"/>
    <mergeCell ref="K58:K59"/>
    <mergeCell ref="M43:M45"/>
    <mergeCell ref="N43:N45"/>
    <mergeCell ref="O43:O45"/>
    <mergeCell ref="I43:I45"/>
    <mergeCell ref="J43:J45"/>
    <mergeCell ref="A43:A45"/>
    <mergeCell ref="E43:E45"/>
    <mergeCell ref="F43:F45"/>
    <mergeCell ref="H43:H45"/>
    <mergeCell ref="D46:D47"/>
    <mergeCell ref="E46:E47"/>
    <mergeCell ref="F46:F47"/>
    <mergeCell ref="O46:O47"/>
    <mergeCell ref="A46:A47"/>
    <mergeCell ref="M18:M19"/>
    <mergeCell ref="G41:G42"/>
    <mergeCell ref="A27:A29"/>
    <mergeCell ref="E27:E29"/>
    <mergeCell ref="F27:F29"/>
    <mergeCell ref="H27:H29"/>
    <mergeCell ref="B24:B29"/>
    <mergeCell ref="C24:C29"/>
    <mergeCell ref="D24:D26"/>
    <mergeCell ref="D38:D39"/>
    <mergeCell ref="B30:B31"/>
    <mergeCell ref="B38:B39"/>
    <mergeCell ref="B33:B37"/>
    <mergeCell ref="C38:C39"/>
    <mergeCell ref="C35:C36"/>
    <mergeCell ref="D35:D36"/>
    <mergeCell ref="B40:B46"/>
    <mergeCell ref="E41:E42"/>
    <mergeCell ref="D41:D42"/>
    <mergeCell ref="F41:F42"/>
    <mergeCell ref="K41:K42"/>
    <mergeCell ref="L41:L42"/>
    <mergeCell ref="M41:M42"/>
    <mergeCell ref="K43:K45"/>
    <mergeCell ref="N15:N16"/>
    <mergeCell ref="B20:B23"/>
    <mergeCell ref="O15:O16"/>
    <mergeCell ref="L27:L29"/>
    <mergeCell ref="N27:N29"/>
    <mergeCell ref="O27:O29"/>
    <mergeCell ref="M27:M29"/>
    <mergeCell ref="L15:L16"/>
    <mergeCell ref="J27:J29"/>
    <mergeCell ref="K27:K29"/>
    <mergeCell ref="I27:I29"/>
    <mergeCell ref="K15:K16"/>
    <mergeCell ref="I15:I16"/>
    <mergeCell ref="J15:J16"/>
    <mergeCell ref="C20:C22"/>
    <mergeCell ref="D20:D22"/>
    <mergeCell ref="N18:N19"/>
    <mergeCell ref="O18:O19"/>
    <mergeCell ref="M15:M16"/>
    <mergeCell ref="D18:D19"/>
    <mergeCell ref="E18:E19"/>
    <mergeCell ref="F18:F19"/>
    <mergeCell ref="G18:G19"/>
    <mergeCell ref="H18:H19"/>
    <mergeCell ref="F8:F10"/>
    <mergeCell ref="H8:H10"/>
    <mergeCell ref="I8:I10"/>
    <mergeCell ref="J8:J10"/>
    <mergeCell ref="K8:K10"/>
    <mergeCell ref="L8:L10"/>
    <mergeCell ref="C8:C17"/>
    <mergeCell ref="A15:A16"/>
    <mergeCell ref="E15:E16"/>
    <mergeCell ref="F15:F16"/>
    <mergeCell ref="H15:H16"/>
    <mergeCell ref="G15:G16"/>
    <mergeCell ref="D11:D16"/>
    <mergeCell ref="B8:B18"/>
    <mergeCell ref="A18:A19"/>
    <mergeCell ref="J18:J19"/>
    <mergeCell ref="K18:K19"/>
    <mergeCell ref="L18:L19"/>
    <mergeCell ref="M8:M10"/>
    <mergeCell ref="N8:N10"/>
    <mergeCell ref="O8:O10"/>
    <mergeCell ref="A7:O7"/>
    <mergeCell ref="K1:N1"/>
    <mergeCell ref="A2:O2"/>
    <mergeCell ref="A4:A6"/>
    <mergeCell ref="B4:B6"/>
    <mergeCell ref="C4:C6"/>
    <mergeCell ref="D4:D6"/>
    <mergeCell ref="E4:E6"/>
    <mergeCell ref="F4:F6"/>
    <mergeCell ref="G4:K4"/>
    <mergeCell ref="L4:N4"/>
    <mergeCell ref="O4:O6"/>
    <mergeCell ref="G5:G6"/>
    <mergeCell ref="H5:I5"/>
    <mergeCell ref="J5:J6"/>
    <mergeCell ref="K5:K6"/>
    <mergeCell ref="L5:L6"/>
    <mergeCell ref="M5:M6"/>
    <mergeCell ref="N5:N6"/>
    <mergeCell ref="A8:A10"/>
    <mergeCell ref="E8:E10"/>
  </mergeCells>
  <printOptions horizontalCentered="1"/>
  <pageMargins left="3.937007874015748E-2" right="3.937007874015748E-2" top="0.55118110236220474" bottom="0.74803149606299213" header="0.31496062992125984" footer="0.31496062992125984"/>
  <pageSetup paperSize="9" scale="8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Zadania inwestycyjne (2)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Budzet_BM</dc:creator>
  <cp:lastModifiedBy>Skarbnik</cp:lastModifiedBy>
  <cp:lastPrinted>2018-09-26T09:49:40Z</cp:lastPrinted>
  <dcterms:created xsi:type="dcterms:W3CDTF">2014-09-23T07:49:42Z</dcterms:created>
  <dcterms:modified xsi:type="dcterms:W3CDTF">2018-09-26T09:53:44Z</dcterms:modified>
</cp:coreProperties>
</file>