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5440" windowHeight="1234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H61" i="1" l="1"/>
  <c r="D40" i="1"/>
  <c r="E40" i="1"/>
  <c r="M62" i="1" l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M50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M44" i="1"/>
  <c r="AA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B41" i="1"/>
  <c r="M41" i="1"/>
  <c r="P34" i="1"/>
  <c r="O34" i="1"/>
  <c r="N34" i="1"/>
  <c r="Q34" i="1"/>
  <c r="R34" i="1"/>
  <c r="S34" i="1"/>
  <c r="T34" i="1"/>
  <c r="U34" i="1"/>
  <c r="V34" i="1"/>
  <c r="W34" i="1"/>
  <c r="X34" i="1"/>
  <c r="Y34" i="1"/>
  <c r="Z34" i="1"/>
  <c r="AA34" i="1"/>
  <c r="AB34" i="1"/>
  <c r="M34" i="1"/>
  <c r="F28" i="1"/>
  <c r="E28" i="1"/>
  <c r="D28" i="1"/>
  <c r="E32" i="1"/>
  <c r="D32" i="1"/>
  <c r="F32" i="1"/>
  <c r="G32" i="1"/>
  <c r="G28" i="1"/>
  <c r="E25" i="1"/>
  <c r="D25" i="1"/>
  <c r="H20" i="1"/>
  <c r="F25" i="1"/>
  <c r="AK5" i="1" l="1"/>
  <c r="AK7" i="1"/>
  <c r="AK14" i="1"/>
  <c r="AG9" i="1"/>
  <c r="AH9" i="1"/>
  <c r="AI9" i="1"/>
  <c r="AJ9" i="1"/>
  <c r="U74" i="1"/>
  <c r="U73" i="1"/>
  <c r="U7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G40" i="1"/>
  <c r="F40" i="1"/>
  <c r="AC46" i="1"/>
  <c r="AC45" i="1"/>
  <c r="X72" i="1" l="1"/>
  <c r="AK9" i="1"/>
  <c r="P74" i="1"/>
  <c r="P73" i="1"/>
  <c r="P72" i="1"/>
  <c r="H31" i="1"/>
  <c r="H30" i="1"/>
  <c r="H32" i="1" s="1"/>
  <c r="P69" i="1" s="1"/>
  <c r="AC55" i="1"/>
  <c r="AC56" i="1"/>
  <c r="AC57" i="1"/>
  <c r="AC58" i="1"/>
  <c r="AC59" i="1"/>
  <c r="AC60" i="1"/>
  <c r="AC61" i="1"/>
  <c r="AC49" i="1"/>
  <c r="AC62" i="1" l="1"/>
  <c r="X73" i="1"/>
  <c r="X74" i="1"/>
  <c r="AC48" i="1"/>
  <c r="AC47" i="1"/>
  <c r="AC37" i="1"/>
  <c r="AC38" i="1"/>
  <c r="AC39" i="1"/>
  <c r="AC40" i="1"/>
  <c r="AC36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15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M14" i="1"/>
  <c r="AC41" i="1" l="1"/>
  <c r="AC50" i="1"/>
  <c r="AC34" i="1"/>
  <c r="U68" i="1" l="1"/>
  <c r="AC63" i="1"/>
  <c r="AC7" i="1"/>
  <c r="AC5" i="1"/>
  <c r="H38" i="1" l="1"/>
  <c r="H39" i="1"/>
  <c r="H27" i="1"/>
  <c r="H26" i="1"/>
  <c r="H28" i="1" s="1"/>
  <c r="P68" i="1" s="1"/>
  <c r="H56" i="1"/>
  <c r="G25" i="1"/>
  <c r="H37" i="1"/>
  <c r="H19" i="1"/>
  <c r="I46" i="1"/>
  <c r="I47" i="1"/>
  <c r="I48" i="1"/>
  <c r="I49" i="1"/>
  <c r="I50" i="1"/>
  <c r="I45" i="1"/>
  <c r="H40" i="1" l="1"/>
  <c r="H41" i="1" s="1"/>
  <c r="X68" i="1"/>
  <c r="I51" i="1"/>
  <c r="U69" i="1"/>
  <c r="X69" i="1" s="1"/>
  <c r="P70" i="1" l="1"/>
  <c r="P71" i="1" l="1"/>
  <c r="U70" i="1" l="1"/>
  <c r="X70" i="1" s="1"/>
  <c r="X71" i="1" l="1"/>
  <c r="X77" i="1" s="1"/>
  <c r="U71" i="1"/>
  <c r="AK23" i="1"/>
  <c r="AK22" i="1"/>
</calcChain>
</file>

<file path=xl/comments1.xml><?xml version="1.0" encoding="utf-8"?>
<comments xmlns="http://schemas.openxmlformats.org/spreadsheetml/2006/main">
  <authors>
    <author>joanna</author>
  </authors>
  <commentList>
    <comment ref="L5" authorId="0">
      <text>
        <r>
          <rPr>
            <sz val="9"/>
            <color indexed="81"/>
            <rFont val="Tahoma"/>
            <family val="2"/>
            <charset val="238"/>
          </rPr>
          <t>wpisać nazwy oddziałów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wypełniamy białe pola</t>
        </r>
        <r>
          <rPr>
            <sz val="9"/>
            <color indexed="81"/>
            <rFont val="Tahoma"/>
            <family val="2"/>
            <charset val="238"/>
          </rPr>
          <t xml:space="preserve">; </t>
        </r>
        <r>
          <rPr>
            <u/>
            <sz val="9"/>
            <color indexed="81"/>
            <rFont val="Tahoma"/>
            <family val="2"/>
            <charset val="238"/>
          </rPr>
          <t>nie ruszać</t>
        </r>
        <r>
          <rPr>
            <sz val="9"/>
            <color indexed="81"/>
            <rFont val="Tahoma"/>
            <family val="2"/>
            <charset val="238"/>
          </rPr>
          <t xml:space="preserve"> pól szarych -zawierają formuły</t>
        </r>
      </text>
    </comment>
    <comment ref="B11" authorId="0">
      <text>
        <r>
          <rPr>
            <sz val="9"/>
            <color indexed="81"/>
            <rFont val="Tahoma"/>
            <charset val="1"/>
          </rPr>
          <t>nazwa szkoły</t>
        </r>
      </text>
    </comment>
    <comment ref="B15" authorId="0">
      <text>
        <r>
          <rPr>
            <sz val="9"/>
            <color indexed="81"/>
            <rFont val="Tahoma"/>
            <family val="2"/>
            <charset val="238"/>
          </rPr>
          <t>oddziałów przedszkolnych lub przedszkola; 
niepotrzebne usunąć i zastąpić</t>
        </r>
      </text>
    </comment>
    <comment ref="L15" authorId="0">
      <text>
        <r>
          <rPr>
            <b/>
            <sz val="9"/>
            <color indexed="81"/>
            <rFont val="Tahoma"/>
            <family val="2"/>
            <charset val="238"/>
          </rPr>
          <t>20h</t>
        </r>
        <r>
          <rPr>
            <sz val="9"/>
            <color indexed="81"/>
            <rFont val="Tahoma"/>
            <family val="2"/>
            <charset val="238"/>
          </rPr>
          <t xml:space="preserve"> w każdej klasie 1-3; 
edukacja plastyczna, edukacji informatyczna i edukacja muzyczna - po </t>
        </r>
        <r>
          <rPr>
            <b/>
            <sz val="9"/>
            <color indexed="81"/>
            <rFont val="Tahoma"/>
            <family val="2"/>
            <charset val="238"/>
          </rPr>
          <t>1 godzinie</t>
        </r>
        <r>
          <rPr>
            <sz val="9"/>
            <color indexed="81"/>
            <rFont val="Tahoma"/>
            <family val="2"/>
            <charset val="238"/>
          </rPr>
          <t xml:space="preserve"> w każdej klasie;
wychowania fizycznego - po </t>
        </r>
        <r>
          <rPr>
            <b/>
            <sz val="9"/>
            <color indexed="81"/>
            <rFont val="Tahoma"/>
            <family val="2"/>
            <charset val="238"/>
          </rPr>
          <t>3 godziny</t>
        </r>
        <r>
          <rPr>
            <sz val="9"/>
            <color indexed="81"/>
            <rFont val="Tahoma"/>
            <family val="2"/>
            <charset val="238"/>
          </rPr>
          <t xml:space="preserve"> w każdej klasie;
język obcy nowożytny - po </t>
        </r>
        <r>
          <rPr>
            <b/>
            <sz val="9"/>
            <color indexed="81"/>
            <rFont val="Tahoma"/>
            <family val="2"/>
            <charset val="238"/>
          </rPr>
          <t>2 godziny</t>
        </r>
        <r>
          <rPr>
            <sz val="9"/>
            <color indexed="81"/>
            <rFont val="Tahoma"/>
            <family val="2"/>
            <charset val="238"/>
          </rPr>
          <t xml:space="preserve"> w każdej klasie.</t>
        </r>
      </text>
    </comment>
    <comment ref="L16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5 godzin</t>
        </r>
        <r>
          <rPr>
            <sz val="9"/>
            <color indexed="81"/>
            <rFont val="Tahoma"/>
            <family val="2"/>
            <charset val="238"/>
          </rPr>
          <t xml:space="preserve"> w każdej klasie 4-8</t>
        </r>
      </text>
    </comment>
    <comment ref="L17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3 godziny</t>
        </r>
        <r>
          <rPr>
            <sz val="9"/>
            <color indexed="81"/>
            <rFont val="Tahoma"/>
            <family val="2"/>
            <charset val="238"/>
          </rPr>
          <t xml:space="preserve"> w każdej klasie 4-8</t>
        </r>
      </text>
    </comment>
    <comment ref="B18" authorId="0">
      <text>
        <r>
          <rPr>
            <sz val="9"/>
            <color indexed="81"/>
            <rFont val="Tahoma"/>
            <family val="2"/>
            <charset val="238"/>
          </rPr>
          <t xml:space="preserve">podać wiek dzieci w oddziałach, np. dzieci w wieku 3 lat i 4 lat uczęszczające do jednego oddziału, </t>
        </r>
        <r>
          <rPr>
            <b/>
            <sz val="9"/>
            <color indexed="81"/>
            <rFont val="Tahoma"/>
            <family val="2"/>
            <charset val="238"/>
          </rPr>
          <t xml:space="preserve">wpisać: 3 - 4;
</t>
        </r>
        <r>
          <rPr>
            <sz val="9"/>
            <color indexed="81"/>
            <rFont val="Tahoma"/>
            <family val="2"/>
            <charset val="238"/>
          </rPr>
          <t xml:space="preserve">dzieci w wieku 6 lat, </t>
        </r>
        <r>
          <rPr>
            <b/>
            <sz val="9"/>
            <color indexed="81"/>
            <rFont val="Tahoma"/>
            <family val="2"/>
            <charset val="238"/>
          </rPr>
          <t>wpisać: 6</t>
        </r>
      </text>
    </comment>
    <comment ref="L18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2 godziny</t>
        </r>
        <r>
          <rPr>
            <sz val="9"/>
            <color indexed="81"/>
            <rFont val="Tahoma"/>
            <family val="2"/>
            <charset val="238"/>
          </rPr>
          <t xml:space="preserve"> w każdej klasie 7-8</t>
        </r>
      </text>
    </comment>
    <comment ref="B19" authorId="0">
      <text>
        <r>
          <rPr>
            <sz val="9"/>
            <color indexed="81"/>
            <rFont val="Tahoma"/>
            <family val="2"/>
            <charset val="238"/>
          </rPr>
          <t>wpisać nazwy oddziałów</t>
        </r>
      </text>
    </comment>
    <comment ref="L19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1 godzinie</t>
        </r>
        <r>
          <rPr>
            <sz val="9"/>
            <color indexed="81"/>
            <rFont val="Tahoma"/>
            <family val="2"/>
            <charset val="238"/>
          </rPr>
          <t xml:space="preserve"> w każdej klasie 4-7</t>
        </r>
      </text>
    </comment>
    <comment ref="L20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1 godzinie</t>
        </r>
        <r>
          <rPr>
            <sz val="9"/>
            <color indexed="81"/>
            <rFont val="Tahoma"/>
            <family val="2"/>
            <charset val="238"/>
          </rPr>
          <t xml:space="preserve"> w każdej klasie 4-7</t>
        </r>
      </text>
    </comment>
    <comment ref="L21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1 godzinie</t>
        </r>
        <r>
          <rPr>
            <sz val="9"/>
            <color indexed="81"/>
            <rFont val="Tahoma"/>
            <family val="2"/>
            <charset val="238"/>
          </rPr>
          <t xml:space="preserve"> w każdej klasie 4;
po </t>
        </r>
        <r>
          <rPr>
            <b/>
            <sz val="9"/>
            <color indexed="81"/>
            <rFont val="Tahoma"/>
            <family val="2"/>
            <charset val="238"/>
          </rPr>
          <t>2 godziny</t>
        </r>
        <r>
          <rPr>
            <sz val="9"/>
            <color indexed="81"/>
            <rFont val="Tahoma"/>
            <family val="2"/>
            <charset val="238"/>
          </rPr>
          <t xml:space="preserve"> w każdej klasie 5-8;</t>
        </r>
      </text>
    </comment>
    <comment ref="L22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2 godziny</t>
        </r>
        <r>
          <rPr>
            <sz val="9"/>
            <color indexed="81"/>
            <rFont val="Tahoma"/>
            <family val="2"/>
            <charset val="238"/>
          </rPr>
          <t xml:space="preserve"> w każdej klasie 8</t>
        </r>
      </text>
    </comment>
    <comment ref="L23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2 godziny</t>
        </r>
        <r>
          <rPr>
            <sz val="9"/>
            <color indexed="81"/>
            <rFont val="Tahoma"/>
            <family val="2"/>
            <charset val="238"/>
          </rPr>
          <t xml:space="preserve"> w każdej klasie 4</t>
        </r>
      </text>
    </comment>
    <comment ref="L24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1 godzinie</t>
        </r>
        <r>
          <rPr>
            <sz val="9"/>
            <color indexed="81"/>
            <rFont val="Tahoma"/>
            <family val="2"/>
            <charset val="238"/>
          </rPr>
          <t xml:space="preserve"> w każdej klasie 5, 6 i 8;
po </t>
        </r>
        <r>
          <rPr>
            <b/>
            <sz val="9"/>
            <color indexed="81"/>
            <rFont val="Tahoma"/>
            <family val="2"/>
            <charset val="238"/>
          </rPr>
          <t>2 godziny</t>
        </r>
        <r>
          <rPr>
            <sz val="9"/>
            <color indexed="81"/>
            <rFont val="Tahoma"/>
            <family val="2"/>
            <charset val="238"/>
          </rPr>
          <t xml:space="preserve"> w każdej klasie 7;</t>
        </r>
      </text>
    </comment>
    <comment ref="L25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1 godzinie</t>
        </r>
        <r>
          <rPr>
            <sz val="9"/>
            <color indexed="81"/>
            <rFont val="Tahoma"/>
            <family val="2"/>
            <charset val="238"/>
          </rPr>
          <t xml:space="preserve"> w każdej klasie 5, 6 i 8;
po </t>
        </r>
        <r>
          <rPr>
            <b/>
            <sz val="9"/>
            <color indexed="81"/>
            <rFont val="Tahoma"/>
            <family val="2"/>
            <charset val="238"/>
          </rPr>
          <t>2 godziny</t>
        </r>
        <r>
          <rPr>
            <sz val="9"/>
            <color indexed="81"/>
            <rFont val="Tahoma"/>
            <family val="2"/>
            <charset val="238"/>
          </rPr>
          <t xml:space="preserve"> w każdej klasie 7;</t>
        </r>
      </text>
    </comment>
    <comment ref="B26" authorId="0">
      <text>
        <r>
          <rPr>
            <b/>
            <sz val="9"/>
            <color indexed="81"/>
            <rFont val="Tahoma"/>
            <family val="2"/>
            <charset val="238"/>
          </rPr>
          <t>25h</t>
        </r>
        <r>
          <rPr>
            <sz val="9"/>
            <color indexed="81"/>
            <rFont val="Tahoma"/>
            <family val="2"/>
            <charset val="238"/>
          </rPr>
          <t xml:space="preserve"> w tym 1h j.ang.</t>
        </r>
      </text>
    </comment>
    <comment ref="L26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2 godziny</t>
        </r>
        <r>
          <rPr>
            <sz val="9"/>
            <color indexed="81"/>
            <rFont val="Tahoma"/>
            <family val="2"/>
            <charset val="238"/>
          </rPr>
          <t xml:space="preserve"> w każdej klasie 7 i 8;</t>
        </r>
      </text>
    </comment>
    <comment ref="B27" authorId="0">
      <text>
        <r>
          <rPr>
            <sz val="9"/>
            <color indexed="81"/>
            <rFont val="Tahoma"/>
            <family val="2"/>
            <charset val="238"/>
          </rPr>
          <t>2 x po 0,5h = 1h (6-latki)</t>
        </r>
      </text>
    </comment>
    <comment ref="L27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2 godziny</t>
        </r>
        <r>
          <rPr>
            <sz val="9"/>
            <color indexed="81"/>
            <rFont val="Tahoma"/>
            <family val="2"/>
            <charset val="238"/>
          </rPr>
          <t xml:space="preserve"> w każdej klasie 7 i 8;</t>
        </r>
      </text>
    </comment>
    <comment ref="L28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4 godziny</t>
        </r>
        <r>
          <rPr>
            <sz val="9"/>
            <color indexed="81"/>
            <rFont val="Tahoma"/>
            <family val="2"/>
            <charset val="238"/>
          </rPr>
          <t xml:space="preserve"> w każdej klasie 4-8;</t>
        </r>
      </text>
    </comment>
    <comment ref="L29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1 godzinie</t>
        </r>
        <r>
          <rPr>
            <sz val="9"/>
            <color indexed="81"/>
            <rFont val="Tahoma"/>
            <family val="2"/>
            <charset val="238"/>
          </rPr>
          <t xml:space="preserve"> w każdej klasie 4-8;</t>
        </r>
      </text>
    </comment>
    <comment ref="B30" authorId="0">
      <text>
        <r>
          <rPr>
            <sz val="9"/>
            <color indexed="81"/>
            <rFont val="Tahoma"/>
            <family val="2"/>
            <charset val="238"/>
          </rPr>
          <t>2 x po 0,5h = 1h (6-latki)</t>
        </r>
      </text>
    </comment>
    <comment ref="L30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1 godzinie</t>
        </r>
        <r>
          <rPr>
            <sz val="9"/>
            <color indexed="81"/>
            <rFont val="Tahoma"/>
            <family val="2"/>
            <charset val="238"/>
          </rPr>
          <t xml:space="preserve"> w każdej klasie 4-6;</t>
        </r>
      </text>
    </comment>
    <comment ref="L31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4 godziny</t>
        </r>
        <r>
          <rPr>
            <sz val="9"/>
            <color indexed="81"/>
            <rFont val="Tahoma"/>
            <family val="2"/>
            <charset val="238"/>
          </rPr>
          <t xml:space="preserve"> w każdej klasie 4-8;</t>
        </r>
      </text>
    </comment>
    <comment ref="L32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1 godzinie</t>
        </r>
        <r>
          <rPr>
            <sz val="9"/>
            <color indexed="81"/>
            <rFont val="Tahoma"/>
            <family val="2"/>
            <charset val="238"/>
          </rPr>
          <t xml:space="preserve"> w każdej klasie 8;</t>
        </r>
      </text>
    </comment>
    <comment ref="B33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Na podstawie:
</t>
        </r>
        <r>
          <rPr>
            <sz val="9"/>
            <color indexed="81"/>
            <rFont val="Tahoma"/>
            <family val="2"/>
            <charset val="238"/>
          </rPr>
          <t>Rozporządzenia Ministra Edukacji Narodowej z dnia 9 sierpnia 2017 r. w sprawie zasad organizacji i udzielania pomocy psychologiczno-pedagogicznej w publicznych przedszkolach, szkołach i placówkach
(Dz.U. 2017 poz. 1591)</t>
        </r>
      </text>
    </comment>
    <comment ref="L33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1 godzinie</t>
        </r>
        <r>
          <rPr>
            <sz val="9"/>
            <color indexed="81"/>
            <rFont val="Tahoma"/>
            <family val="2"/>
            <charset val="238"/>
          </rPr>
          <t xml:space="preserve"> w każdej klasie 4-8;</t>
        </r>
      </text>
    </comment>
    <comment ref="B34" authorId="0">
      <text>
        <r>
          <rPr>
            <b/>
            <sz val="9"/>
            <color indexed="81"/>
            <rFont val="Tahoma"/>
            <family val="2"/>
            <charset val="238"/>
          </rPr>
          <t>etat: 22 godz.</t>
        </r>
      </text>
    </comment>
    <comment ref="B35" authorId="0">
      <text>
        <r>
          <rPr>
            <sz val="9"/>
            <color indexed="81"/>
            <rFont val="Tahoma"/>
            <family val="2"/>
            <charset val="238"/>
          </rPr>
          <t xml:space="preserve">Liczba uczestników zajęć nie może przekraczać 4;
</t>
        </r>
        <r>
          <rPr>
            <b/>
            <sz val="9"/>
            <color indexed="81"/>
            <rFont val="Tahoma"/>
            <family val="2"/>
            <charset val="238"/>
          </rPr>
          <t>etat: 22 godz.</t>
        </r>
      </text>
    </comment>
    <comment ref="L35" authorId="0">
      <text>
        <r>
          <rPr>
            <b/>
            <sz val="9"/>
            <color indexed="81"/>
            <rFont val="Tahoma"/>
            <family val="2"/>
            <charset val="238"/>
          </rPr>
          <t>2 godziny</t>
        </r>
        <r>
          <rPr>
            <sz val="9"/>
            <color indexed="81"/>
            <rFont val="Tahoma"/>
            <family val="2"/>
            <charset val="238"/>
          </rPr>
          <t xml:space="preserve"> w klasach 1-3;
</t>
        </r>
        <r>
          <rPr>
            <b/>
            <sz val="9"/>
            <color indexed="81"/>
            <rFont val="Tahoma"/>
            <family val="2"/>
            <charset val="238"/>
          </rPr>
          <t>3 godziny</t>
        </r>
        <r>
          <rPr>
            <sz val="9"/>
            <color indexed="81"/>
            <rFont val="Tahoma"/>
            <family val="2"/>
            <charset val="238"/>
          </rPr>
          <t xml:space="preserve"> w klasach 4-8;</t>
        </r>
      </text>
    </comment>
    <comment ref="D44" authorId="0">
      <text>
        <r>
          <rPr>
            <sz val="9"/>
            <color indexed="81"/>
            <rFont val="Tahoma"/>
            <family val="2"/>
            <charset val="238"/>
          </rPr>
          <t>wpisać: zajęcia opiekuńcze lub realizacja podstawy programowej (5h)</t>
        </r>
      </text>
    </comment>
    <comment ref="H44" authorId="0">
      <text>
        <r>
          <rPr>
            <sz val="9"/>
            <color indexed="81"/>
            <rFont val="Tahoma"/>
            <family val="2"/>
            <charset val="238"/>
          </rPr>
          <t xml:space="preserve">wpisać oznaczenie oddziału zgodnie z </t>
        </r>
        <r>
          <rPr>
            <b/>
            <sz val="9"/>
            <color indexed="81"/>
            <rFont val="Tahoma"/>
            <family val="2"/>
            <charset val="238"/>
          </rPr>
          <t>tabelą I. 1.</t>
        </r>
      </text>
    </comment>
    <comment ref="L45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2 godziny</t>
        </r>
        <r>
          <rPr>
            <sz val="9"/>
            <color indexed="81"/>
            <rFont val="Tahoma"/>
            <family val="2"/>
            <charset val="238"/>
          </rPr>
          <t xml:space="preserve"> w każdej klasie 1-8;</t>
        </r>
      </text>
    </comment>
    <comment ref="L46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14 godzin</t>
        </r>
        <r>
          <rPr>
            <sz val="9"/>
            <color indexed="81"/>
            <rFont val="Tahoma"/>
            <family val="2"/>
            <charset val="238"/>
          </rPr>
          <t>, w tym po 5 godzin z podziałem na grupy dziewcząt i chłopcóww każdej klasie 4-8</t>
        </r>
      </text>
    </comment>
    <comment ref="L47" authorId="0">
      <text>
        <r>
          <rPr>
            <sz val="9"/>
            <color indexed="81"/>
            <rFont val="Tahoma"/>
            <family val="2"/>
            <charset val="238"/>
          </rPr>
          <t xml:space="preserve">po </t>
        </r>
        <r>
          <rPr>
            <b/>
            <sz val="9"/>
            <color indexed="81"/>
            <rFont val="Tahoma"/>
            <family val="2"/>
            <charset val="238"/>
          </rPr>
          <t>3 godziny</t>
        </r>
        <r>
          <rPr>
            <sz val="9"/>
            <color indexed="81"/>
            <rFont val="Tahoma"/>
            <family val="2"/>
            <charset val="238"/>
          </rPr>
          <t xml:space="preserve"> w każdej klasie 1-8;
grupa w szkole na poziomie danej klasy – z co najmniej 7 uczniów;
gdy liczba zgłoszonych uczniów jest mniejsza, nauczanie organizuje się w grupach międzyoddziałowych lub międzyklasowych;
grupa międzyoddziałowa, utworzona z uczniów różnych oddziałów na poziomie danej klasy oraz grupa międzyklasowa, utworzona z uczniów różnych klas, nie może liczyć mniej niż 3 i więcej niż 16 uczniów;
tworzenie grup międzyoddziałowych i międzyszkolnych odbywa się w ramach danego etapu edukacyjnego;</t>
        </r>
      </text>
    </comment>
    <comment ref="L48" authorId="0">
      <text>
        <r>
          <rPr>
            <b/>
            <sz val="9"/>
            <color indexed="81"/>
            <rFont val="Tahoma"/>
            <family val="2"/>
            <charset val="238"/>
          </rPr>
          <t>25 godzin rocznie</t>
        </r>
        <r>
          <rPr>
            <sz val="9"/>
            <color indexed="81"/>
            <rFont val="Tahoma"/>
            <family val="2"/>
            <charset val="238"/>
          </rPr>
          <t xml:space="preserve"> w każdej klasie 5 i 6;
</t>
        </r>
      </text>
    </comment>
    <comment ref="L49" authorId="0">
      <text>
        <r>
          <rPr>
            <sz val="9"/>
            <color indexed="81"/>
            <rFont val="Tahoma"/>
            <family val="2"/>
            <charset val="238"/>
          </rPr>
          <t>minimum</t>
        </r>
        <r>
          <rPr>
            <b/>
            <sz val="9"/>
            <color indexed="81"/>
            <rFont val="Tahoma"/>
            <family val="2"/>
            <charset val="238"/>
          </rPr>
          <t xml:space="preserve"> 10 godzin</t>
        </r>
        <r>
          <rPr>
            <sz val="9"/>
            <color indexed="81"/>
            <rFont val="Tahoma"/>
            <family val="2"/>
            <charset val="238"/>
          </rPr>
          <t xml:space="preserve"> w roku w każdej klasie 7 i 8;</t>
        </r>
      </text>
    </comment>
    <comment ref="L51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Na podstawie:
</t>
        </r>
        <r>
          <rPr>
            <sz val="9"/>
            <color indexed="81"/>
            <rFont val="Tahoma"/>
            <family val="2"/>
            <charset val="238"/>
          </rPr>
          <t>Rozporządzenia Ministra Edukacji Narodowej z dnia 9 sierpnia 2017 r. w sprawie zasad organizacji i udzielania pomocy psychologiczno-pedagogicznej w publicznych przedszkolach, szkołach i placówkach
(Dz.U. 2017 poz. 1591)</t>
        </r>
      </text>
    </comment>
    <comment ref="L52" authorId="0">
      <text>
        <r>
          <rPr>
            <b/>
            <sz val="9"/>
            <color indexed="81"/>
            <rFont val="Tahoma"/>
            <family val="2"/>
            <charset val="238"/>
          </rPr>
          <t>etat: 22 godz.</t>
        </r>
      </text>
    </comment>
    <comment ref="L53" authorId="0">
      <text>
        <r>
          <rPr>
            <sz val="9"/>
            <color indexed="81"/>
            <rFont val="Tahoma"/>
            <family val="2"/>
            <charset val="238"/>
          </rPr>
          <t xml:space="preserve">Liczba uczestników zajęć nie może przekraczać 4;
</t>
        </r>
        <r>
          <rPr>
            <b/>
            <sz val="9"/>
            <color indexed="81"/>
            <rFont val="Tahoma"/>
            <family val="2"/>
            <charset val="238"/>
          </rPr>
          <t>etat: 22 godz.</t>
        </r>
      </text>
    </comment>
    <comment ref="L55" authorId="0">
      <text>
        <r>
          <rPr>
            <sz val="9"/>
            <color indexed="81"/>
            <rFont val="Tahoma"/>
            <family val="2"/>
            <charset val="238"/>
          </rPr>
          <t xml:space="preserve">minimium po </t>
        </r>
        <r>
          <rPr>
            <b/>
            <sz val="9"/>
            <color indexed="81"/>
            <rFont val="Tahoma"/>
            <family val="2"/>
            <charset val="238"/>
          </rPr>
          <t>2 godziny</t>
        </r>
        <r>
          <rPr>
            <sz val="9"/>
            <color indexed="81"/>
            <rFont val="Tahoma"/>
            <family val="2"/>
            <charset val="238"/>
          </rPr>
          <t xml:space="preserve"> dla ucznia niepełnosprawnego</t>
        </r>
      </text>
    </comment>
    <comment ref="L56" authorId="0">
      <text>
        <r>
          <rPr>
            <sz val="9"/>
            <color indexed="81"/>
            <rFont val="Tahoma"/>
            <family val="2"/>
            <charset val="238"/>
          </rPr>
          <t>Liczba uczestników zajęć nie może przekraczać 8 osób</t>
        </r>
      </text>
    </comment>
    <comment ref="L57" authorId="0">
      <text>
        <r>
          <rPr>
            <sz val="9"/>
            <color indexed="81"/>
            <rFont val="Tahoma"/>
            <family val="2"/>
            <charset val="238"/>
          </rPr>
          <t>Liczba uczestników zajęć nie może przekraczać 8 osób</t>
        </r>
      </text>
    </comment>
    <comment ref="L58" authorId="0">
      <text>
        <r>
          <rPr>
            <sz val="9"/>
            <color indexed="81"/>
            <rFont val="Tahoma"/>
            <family val="2"/>
            <charset val="238"/>
          </rPr>
          <t>Liczba uczestników zajęć nie może przekraczać 5 osób</t>
        </r>
      </text>
    </comment>
    <comment ref="L59" authorId="0">
      <text>
        <r>
          <rPr>
            <sz val="9"/>
            <color indexed="81"/>
            <rFont val="Tahoma"/>
            <family val="2"/>
            <charset val="238"/>
          </rPr>
          <t>Liczba uczestników zajęć nie może przekraczać 10</t>
        </r>
      </text>
    </comment>
    <comment ref="L60" authorId="0">
      <text>
        <r>
          <rPr>
            <sz val="9"/>
            <color indexed="81"/>
            <rFont val="Tahoma"/>
            <family val="2"/>
            <charset val="238"/>
          </rPr>
          <t>Liczba uczestników zajęć nie może przekraczać 5 osób</t>
        </r>
      </text>
    </comment>
  </commentList>
</comments>
</file>

<file path=xl/sharedStrings.xml><?xml version="1.0" encoding="utf-8"?>
<sst xmlns="http://schemas.openxmlformats.org/spreadsheetml/2006/main" count="183" uniqueCount="140">
  <si>
    <t>miejscowość, data</t>
  </si>
  <si>
    <t>pieczęć nagłówkowa szkoły</t>
  </si>
  <si>
    <t>nr pisma</t>
  </si>
  <si>
    <t>Projekt arkusza organizacyjnego</t>
  </si>
  <si>
    <t>na rok szkolny</t>
  </si>
  <si>
    <t>ARKUSZ ORGANIZACJI ODDZIAŁÓW PRZEDSZKOLNYCH:</t>
  </si>
  <si>
    <t>I.</t>
  </si>
  <si>
    <t>1.</t>
  </si>
  <si>
    <t>Liczba oddziałów oraz liczba dzieci w poszczególnych oddziałach:</t>
  </si>
  <si>
    <t>Razem:</t>
  </si>
  <si>
    <t>Liczba dzieci</t>
  </si>
  <si>
    <t>2.</t>
  </si>
  <si>
    <t>religia</t>
  </si>
  <si>
    <t>Tygodniowy wymiar zajęć w poszczególnych oddziałach:</t>
  </si>
  <si>
    <t>3.</t>
  </si>
  <si>
    <t>edukacja przedszkolna</t>
  </si>
  <si>
    <t>Dzienny czas pracy poszczególnych oddziałów:</t>
  </si>
  <si>
    <t>od</t>
  </si>
  <si>
    <t>do</t>
  </si>
  <si>
    <t>Zajęcia z dzieckiem w przedszkolu</t>
  </si>
  <si>
    <t>zajęcia opiekuńcze</t>
  </si>
  <si>
    <t>Tygodniowy wymiar zajęć</t>
  </si>
  <si>
    <t xml:space="preserve">Obowiązkowe zajęcia </t>
  </si>
  <si>
    <t>język angielski</t>
  </si>
  <si>
    <t>z uwzględnieniem godzin pracy finansowanych ze środków przydzielonych przez organ prowadzący</t>
  </si>
  <si>
    <t>pedagog</t>
  </si>
  <si>
    <t>wspomaganie</t>
  </si>
  <si>
    <t>rewalidacja</t>
  </si>
  <si>
    <t>logopeda</t>
  </si>
  <si>
    <t>Oddziały</t>
  </si>
  <si>
    <t>OGÓŁEM:</t>
  </si>
  <si>
    <t>4.</t>
  </si>
  <si>
    <t>Liczba pracowników:</t>
  </si>
  <si>
    <t>Pracownicy</t>
  </si>
  <si>
    <t>nauczyciele</t>
  </si>
  <si>
    <t>stażysta</t>
  </si>
  <si>
    <t>kontrakt.</t>
  </si>
  <si>
    <t>mianow.</t>
  </si>
  <si>
    <t>dyplom.</t>
  </si>
  <si>
    <t>w tym:
stan. kierownicze</t>
  </si>
  <si>
    <t>administracja</t>
  </si>
  <si>
    <t>obsługa</t>
  </si>
  <si>
    <t>Wszyscy nauczyciele zatrudnieni w oddziałach przedszkolnych posiadają kwalifikacje 
w rozumieniu przepisów w sprawie kwalifikacji wymaganych od nauczycieli.</t>
  </si>
  <si>
    <t>psycholog</t>
  </si>
  <si>
    <t>Stanowisko kierownicze realizowane jest w ramach obowiązków powierzonych w szkole.</t>
  </si>
  <si>
    <t>Razem
etatów:</t>
  </si>
  <si>
    <t>pomoc w oddziałach przedszkolnych</t>
  </si>
  <si>
    <t>inne</t>
  </si>
  <si>
    <t>II.</t>
  </si>
  <si>
    <t>ARKUSZ ORGANIZACJI SZKOŁY:</t>
  </si>
  <si>
    <t>Liczba uczniów</t>
  </si>
  <si>
    <t>Obowiązko-
we zajęcia</t>
  </si>
  <si>
    <t>Tygodniowy wymiar godzin w klasie</t>
  </si>
  <si>
    <t>j.polski</t>
  </si>
  <si>
    <t>j.angielski</t>
  </si>
  <si>
    <t>j.niemiecki</t>
  </si>
  <si>
    <t>muzyka</t>
  </si>
  <si>
    <t>plastyka</t>
  </si>
  <si>
    <t>ed. wczesn.</t>
  </si>
  <si>
    <t>z uwzględnieniem godzin pracy finansowanych ze środków przydzielonych przez organ</t>
  </si>
  <si>
    <t>historia</t>
  </si>
  <si>
    <t>wiedza o społ.</t>
  </si>
  <si>
    <t>przyroda</t>
  </si>
  <si>
    <t>geografia</t>
  </si>
  <si>
    <t>biologia</t>
  </si>
  <si>
    <t>chemia</t>
  </si>
  <si>
    <t>fizyka</t>
  </si>
  <si>
    <t>matematyka</t>
  </si>
  <si>
    <t>informatyka</t>
  </si>
  <si>
    <t>technika</t>
  </si>
  <si>
    <t>wych. fizyczne</t>
  </si>
  <si>
    <t>ed. dla bezp.</t>
  </si>
  <si>
    <t>zaj. z wych.</t>
  </si>
  <si>
    <t>Razem na obowiązk.</t>
  </si>
  <si>
    <t>Godziny do dyspozycji dyrektora szkoły</t>
  </si>
  <si>
    <t>chór</t>
  </si>
  <si>
    <t>Razem g.dyr.</t>
  </si>
  <si>
    <t>Dodatko-
we zajęcia</t>
  </si>
  <si>
    <t>wdż</t>
  </si>
  <si>
    <t>j.kaszubski</t>
  </si>
  <si>
    <t>wł historia 
i kultura</t>
  </si>
  <si>
    <t>doradztwo zawodowe</t>
  </si>
  <si>
    <t>Razem dod.</t>
  </si>
  <si>
    <r>
      <rPr>
        <b/>
        <sz val="9"/>
        <color theme="1"/>
        <rFont val="Arial"/>
        <family val="2"/>
        <charset val="238"/>
      </rPr>
      <t>zajęcia z zakresu pomocy psychologiczno - pedagogicznej</t>
    </r>
    <r>
      <rPr>
        <sz val="9"/>
        <color theme="1"/>
        <rFont val="Arial"/>
        <family val="2"/>
        <charset val="238"/>
      </rPr>
      <t xml:space="preserve">
</t>
    </r>
    <r>
      <rPr>
        <sz val="8"/>
        <color theme="1"/>
        <rFont val="Arial"/>
        <family val="2"/>
        <charset val="238"/>
      </rPr>
      <t>finansowanych ze środków organu prowadzącego</t>
    </r>
  </si>
  <si>
    <t>k.ortograficz.</t>
  </si>
  <si>
    <t>zaj. wyr. pol.</t>
  </si>
  <si>
    <t>zaj. wyr. mat.</t>
  </si>
  <si>
    <t>gim. korek.</t>
  </si>
  <si>
    <t>zaj.kor.- komp.</t>
  </si>
  <si>
    <t>świetlica</t>
  </si>
  <si>
    <t>biblioteka</t>
  </si>
  <si>
    <t>Ogólna liczba godzin:</t>
  </si>
  <si>
    <t>Wyszczególnienie</t>
  </si>
  <si>
    <t>oddziały przedszkolne</t>
  </si>
  <si>
    <t>szkoła</t>
  </si>
  <si>
    <t>zajęcia obowiązkowe</t>
  </si>
  <si>
    <t>zajęcia dodatkowe</t>
  </si>
  <si>
    <t>zajęcia z ppp</t>
  </si>
  <si>
    <t>Razem ppp</t>
  </si>
  <si>
    <r>
      <rPr>
        <b/>
        <sz val="9"/>
        <color theme="1"/>
        <rFont val="Arial"/>
        <family val="2"/>
        <charset val="238"/>
      </rPr>
      <t>zajęcia z zakresu pomocy psychologiczno - pedagogicznej</t>
    </r>
    <r>
      <rPr>
        <b/>
        <sz val="10"/>
        <color theme="1"/>
        <rFont val="Arial"/>
        <family val="2"/>
        <charset val="238"/>
      </rPr>
      <t xml:space="preserve">
</t>
    </r>
    <r>
      <rPr>
        <sz val="8"/>
        <color theme="1"/>
        <rFont val="Arial"/>
        <family val="2"/>
        <charset val="238"/>
      </rPr>
      <t>finansowanych ze środków organu prowadzącego</t>
    </r>
  </si>
  <si>
    <t>realizacja podstawy programowej (5h)</t>
  </si>
  <si>
    <t>k. mat.</t>
  </si>
  <si>
    <t>Liczba oddziałów oraz liczbauczniów w poszczególnych oddziałach:</t>
  </si>
  <si>
    <t>terap. pedag.</t>
  </si>
  <si>
    <t>w tym, godziny ponadwymiarowe:</t>
  </si>
  <si>
    <t>w tym, godziny niepełnego wymiaru:</t>
  </si>
  <si>
    <r>
      <rPr>
        <b/>
        <sz val="9"/>
        <color theme="1"/>
        <rFont val="Arial"/>
        <family val="2"/>
        <charset val="238"/>
      </rPr>
      <t xml:space="preserve">Razem </t>
    </r>
    <r>
      <rPr>
        <b/>
        <sz val="8"/>
        <color theme="1"/>
        <rFont val="Arial"/>
        <family val="2"/>
        <charset val="238"/>
      </rPr>
      <t xml:space="preserve">
prac. pedagogicznych:</t>
    </r>
  </si>
  <si>
    <t>główny księgowy</t>
  </si>
  <si>
    <t>sekretarz</t>
  </si>
  <si>
    <t>obsługa szkoły</t>
  </si>
  <si>
    <r>
      <t xml:space="preserve">Razem </t>
    </r>
    <r>
      <rPr>
        <sz val="11"/>
        <color theme="1"/>
        <rFont val="Arial"/>
        <family val="2"/>
        <charset val="238"/>
      </rPr>
      <t>pracowników administracji szkoły:</t>
    </r>
  </si>
  <si>
    <t>pracownicy pedagogiczni</t>
  </si>
  <si>
    <t>pomoc kuchenna</t>
  </si>
  <si>
    <t>robotnik do prac lekkich</t>
  </si>
  <si>
    <r>
      <t xml:space="preserve">Razem </t>
    </r>
    <r>
      <rPr>
        <sz val="11"/>
        <color theme="1"/>
        <rFont val="Arial"/>
        <family val="2"/>
        <charset val="238"/>
      </rPr>
      <t>obsługa szkoły:</t>
    </r>
  </si>
  <si>
    <t>palacz</t>
  </si>
  <si>
    <t>palacz sezonowy</t>
  </si>
  <si>
    <t>konserwator</t>
  </si>
  <si>
    <t>OGÓŁEM pracowników:</t>
  </si>
  <si>
    <t>(podpis Dyrektora szkoły)</t>
  </si>
  <si>
    <t>Liczba godzin poszczególnych nauczycieli, ich kwalifikacje oraz stopień awansu zawodowego według załącznika nr 1.
Wszyscy nauczyciele zatrudnieni w szkole posiadają kwalifikacje 
w rozumieniu przepisów w sprawie kwalifikacji wymaganych od nauczycieli.</t>
  </si>
  <si>
    <t>Lp.</t>
  </si>
  <si>
    <t>Imię i nazwisko nauczyciela</t>
  </si>
  <si>
    <t>awans zawodowy</t>
  </si>
  <si>
    <t>rodzaj zajęć według kwalifikacji</t>
  </si>
  <si>
    <t>wymiar etatu</t>
  </si>
  <si>
    <t>Załącznik nr 1</t>
  </si>
  <si>
    <t>Janina Kowalska</t>
  </si>
  <si>
    <t>dyplomowany</t>
  </si>
  <si>
    <t>religia, matematyka, j.polski</t>
  </si>
  <si>
    <t>l. godz.</t>
  </si>
  <si>
    <t xml:space="preserve">Opinia Rady Pedagogicznej z dnia ...............:
Uchwałą  nr ................ Rady Pedagogicznej ................................... z dnia ............................ w sprawie: opinii dotyczącej projektu arkusza organizacyjnego na rok szkolny 20.../20..., w wyniku głosowania jednogłośnie wyrażono pozytywną opinię.
</t>
  </si>
  <si>
    <r>
      <rPr>
        <b/>
        <sz val="10"/>
        <color theme="1"/>
        <rFont val="Arial"/>
        <family val="2"/>
        <charset val="238"/>
      </rPr>
      <t xml:space="preserve">Razem </t>
    </r>
    <r>
      <rPr>
        <sz val="10"/>
        <color theme="1"/>
        <rFont val="Arial"/>
        <family val="2"/>
        <charset val="238"/>
      </rPr>
      <t>w [h]</t>
    </r>
  </si>
  <si>
    <t>…………………………………………………..</t>
  </si>
  <si>
    <t>Razem zaj. dod.:</t>
  </si>
  <si>
    <t>Razem zaj. ppp:</t>
  </si>
  <si>
    <t>3 - 4</t>
  </si>
  <si>
    <t>Wiek [lat]</t>
  </si>
  <si>
    <t>.................................</t>
  </si>
  <si>
    <t>Załącznik do Zarządzenia Nr...../2020 Wójta gminy Damnica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</si>
</sst>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u/>
      <sz val="9"/>
      <color indexed="81"/>
      <name val="Tahoma"/>
      <family val="2"/>
      <charset val="238"/>
    </font>
    <font>
      <sz val="9"/>
      <color indexed="81"/>
      <name val="Tahoma"/>
      <charset val="1"/>
    </font>
    <font>
      <b/>
      <sz val="12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1" fillId="0" borderId="0" xfId="0" applyFont="1"/>
    <xf numFmtId="0" fontId="7" fillId="0" borderId="0" xfId="0" applyFont="1"/>
    <xf numFmtId="0" fontId="7" fillId="0" borderId="0" xfId="0" applyFont="1" applyBorder="1" applyAlignment="1">
      <alignment vertical="center"/>
    </xf>
    <xf numFmtId="0" fontId="6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12" fillId="0" borderId="3" xfId="0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13" fillId="7" borderId="3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2" fillId="0" borderId="0" xfId="0" applyFont="1"/>
    <xf numFmtId="0" fontId="8" fillId="7" borderId="3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vertical="center"/>
    </xf>
    <xf numFmtId="0" fontId="18" fillId="6" borderId="3" xfId="0" applyFont="1" applyFill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3" fillId="5" borderId="3" xfId="0" applyFont="1" applyFill="1" applyBorder="1" applyAlignment="1">
      <alignment horizontal="left" vertical="center"/>
    </xf>
    <xf numFmtId="0" fontId="12" fillId="0" borderId="0" xfId="0" applyFont="1" applyAlignment="1">
      <alignment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right"/>
    </xf>
    <xf numFmtId="0" fontId="12" fillId="0" borderId="3" xfId="0" applyFont="1" applyBorder="1"/>
    <xf numFmtId="0" fontId="13" fillId="6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20" fontId="1" fillId="5" borderId="3" xfId="0" applyNumberFormat="1" applyFont="1" applyFill="1" applyBorder="1" applyAlignment="1">
      <alignment horizontal="center" vertical="center"/>
    </xf>
    <xf numFmtId="20" fontId="1" fillId="5" borderId="5" xfId="0" applyNumberFormat="1" applyFont="1" applyFill="1" applyBorder="1" applyAlignment="1">
      <alignment horizontal="center" vertical="center"/>
    </xf>
    <xf numFmtId="0" fontId="16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1" fontId="8" fillId="7" borderId="9" xfId="0" applyNumberFormat="1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5" fillId="7" borderId="3" xfId="0" applyFont="1" applyFill="1" applyBorder="1" applyAlignment="1">
      <alignment horizontal="center" vertical="center"/>
    </xf>
    <xf numFmtId="0" fontId="17" fillId="6" borderId="3" xfId="0" applyFont="1" applyFill="1" applyBorder="1" applyAlignment="1">
      <alignment horizontal="center" vertical="center" wrapText="1"/>
    </xf>
    <xf numFmtId="0" fontId="1" fillId="6" borderId="37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" fillId="6" borderId="3" xfId="0" applyFont="1" applyFill="1" applyBorder="1" applyAlignment="1">
      <alignment horizontal="right" vertical="center"/>
    </xf>
    <xf numFmtId="0" fontId="1" fillId="6" borderId="5" xfId="0" applyFont="1" applyFill="1" applyBorder="1" applyAlignment="1">
      <alignment horizontal="right" vertical="center"/>
    </xf>
    <xf numFmtId="0" fontId="1" fillId="0" borderId="5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13" fillId="3" borderId="3" xfId="0" applyFont="1" applyFill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1" fontId="1" fillId="5" borderId="5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1" fillId="0" borderId="20" xfId="0" applyFont="1" applyBorder="1" applyAlignment="1">
      <alignment horizontal="left" vertical="center" indent="2"/>
    </xf>
    <xf numFmtId="0" fontId="21" fillId="0" borderId="1" xfId="0" applyFont="1" applyBorder="1" applyAlignment="1">
      <alignment horizontal="left" vertical="center" indent="1"/>
    </xf>
    <xf numFmtId="0" fontId="12" fillId="6" borderId="3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left" vertical="center"/>
    </xf>
    <xf numFmtId="0" fontId="12" fillId="5" borderId="3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left"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30" xfId="0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right" vertical="center"/>
    </xf>
    <xf numFmtId="0" fontId="8" fillId="7" borderId="15" xfId="0" applyFont="1" applyFill="1" applyBorder="1" applyAlignment="1">
      <alignment horizontal="right" vertical="center"/>
    </xf>
    <xf numFmtId="0" fontId="8" fillId="7" borderId="3" xfId="0" applyFont="1" applyFill="1" applyBorder="1" applyAlignment="1">
      <alignment horizontal="right" vertical="center"/>
    </xf>
    <xf numFmtId="0" fontId="12" fillId="6" borderId="4" xfId="0" applyFont="1" applyFill="1" applyBorder="1" applyAlignment="1">
      <alignment horizontal="center" vertical="center"/>
    </xf>
    <xf numFmtId="0" fontId="12" fillId="6" borderId="27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left" vertical="center"/>
    </xf>
    <xf numFmtId="0" fontId="12" fillId="6" borderId="27" xfId="0" applyFont="1" applyFill="1" applyBorder="1" applyAlignment="1">
      <alignment horizontal="left" vertical="center"/>
    </xf>
    <xf numFmtId="0" fontId="12" fillId="6" borderId="13" xfId="0" applyFont="1" applyFill="1" applyBorder="1" applyAlignment="1">
      <alignment horizontal="left" vertical="center"/>
    </xf>
    <xf numFmtId="0" fontId="8" fillId="7" borderId="3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left" vertical="center"/>
    </xf>
    <xf numFmtId="0" fontId="12" fillId="5" borderId="13" xfId="0" applyFont="1" applyFill="1" applyBorder="1" applyAlignment="1">
      <alignment horizontal="left" vertical="center"/>
    </xf>
    <xf numFmtId="0" fontId="8" fillId="7" borderId="3" xfId="0" applyFont="1" applyFill="1" applyBorder="1" applyAlignment="1">
      <alignment horizontal="left" vertical="center"/>
    </xf>
    <xf numFmtId="0" fontId="8" fillId="7" borderId="7" xfId="0" applyFont="1" applyFill="1" applyBorder="1" applyAlignment="1">
      <alignment horizontal="right" vertical="center"/>
    </xf>
    <xf numFmtId="0" fontId="8" fillId="7" borderId="8" xfId="0" applyFont="1" applyFill="1" applyBorder="1" applyAlignment="1">
      <alignment horizontal="right" vertical="center"/>
    </xf>
    <xf numFmtId="0" fontId="12" fillId="0" borderId="0" xfId="0" applyFont="1" applyAlignment="1">
      <alignment horizontal="left" wrapText="1"/>
    </xf>
    <xf numFmtId="0" fontId="8" fillId="7" borderId="4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wrapText="1"/>
    </xf>
    <xf numFmtId="0" fontId="0" fillId="6" borderId="3" xfId="0" applyFill="1" applyBorder="1" applyAlignment="1">
      <alignment horizontal="center"/>
    </xf>
    <xf numFmtId="0" fontId="12" fillId="5" borderId="3" xfId="0" applyFont="1" applyFill="1" applyBorder="1" applyAlignment="1">
      <alignment horizontal="left" vertical="center" wrapText="1"/>
    </xf>
    <xf numFmtId="0" fontId="12" fillId="6" borderId="3" xfId="0" applyFont="1" applyFill="1" applyBorder="1" applyAlignment="1">
      <alignment horizontal="left" vertical="center" wrapText="1"/>
    </xf>
    <xf numFmtId="0" fontId="1" fillId="6" borderId="4" xfId="0" applyFont="1" applyFill="1" applyBorder="1" applyAlignment="1">
      <alignment horizontal="left" vertical="center"/>
    </xf>
    <xf numFmtId="0" fontId="1" fillId="6" borderId="13" xfId="0" applyFont="1" applyFill="1" applyBorder="1" applyAlignment="1">
      <alignment horizontal="left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28" xfId="0" applyFont="1" applyFill="1" applyBorder="1" applyAlignment="1">
      <alignment horizontal="center" vertical="center"/>
    </xf>
    <xf numFmtId="0" fontId="13" fillId="6" borderId="10" xfId="0" applyFont="1" applyFill="1" applyBorder="1" applyAlignment="1">
      <alignment horizontal="right" vertical="center"/>
    </xf>
    <xf numFmtId="0" fontId="13" fillId="6" borderId="11" xfId="0" applyFont="1" applyFill="1" applyBorder="1" applyAlignment="1">
      <alignment horizontal="right" vertical="center"/>
    </xf>
    <xf numFmtId="0" fontId="13" fillId="6" borderId="12" xfId="0" applyFont="1" applyFill="1" applyBorder="1" applyAlignment="1">
      <alignment horizontal="right" vertical="center"/>
    </xf>
    <xf numFmtId="0" fontId="1" fillId="6" borderId="6" xfId="0" applyFont="1" applyFill="1" applyBorder="1" applyAlignment="1">
      <alignment horizontal="center"/>
    </xf>
    <xf numFmtId="0" fontId="1" fillId="6" borderId="21" xfId="0" applyFont="1" applyFill="1" applyBorder="1" applyAlignment="1">
      <alignment horizontal="center"/>
    </xf>
    <xf numFmtId="0" fontId="1" fillId="6" borderId="19" xfId="0" applyFont="1" applyFill="1" applyBorder="1" applyAlignment="1">
      <alignment horizontal="center"/>
    </xf>
    <xf numFmtId="0" fontId="1" fillId="6" borderId="25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6" borderId="26" xfId="0" applyFont="1" applyFill="1" applyBorder="1" applyAlignment="1">
      <alignment horizontal="center"/>
    </xf>
    <xf numFmtId="0" fontId="1" fillId="6" borderId="22" xfId="0" applyFont="1" applyFill="1" applyBorder="1" applyAlignment="1">
      <alignment horizontal="center"/>
    </xf>
    <xf numFmtId="0" fontId="1" fillId="6" borderId="23" xfId="0" applyFont="1" applyFill="1" applyBorder="1" applyAlignment="1">
      <alignment horizontal="center"/>
    </xf>
    <xf numFmtId="0" fontId="1" fillId="6" borderId="24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left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3" fillId="7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 wrapText="1"/>
    </xf>
    <xf numFmtId="0" fontId="16" fillId="6" borderId="1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/>
    </xf>
    <xf numFmtId="0" fontId="8" fillId="7" borderId="27" xfId="0" applyFont="1" applyFill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1" fillId="7" borderId="3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/>
    </xf>
    <xf numFmtId="0" fontId="13" fillId="6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6" borderId="17" xfId="0" applyFont="1" applyFill="1" applyBorder="1" applyAlignment="1">
      <alignment horizontal="right" vertical="center"/>
    </xf>
    <xf numFmtId="0" fontId="12" fillId="6" borderId="18" xfId="0" applyFont="1" applyFill="1" applyBorder="1" applyAlignment="1">
      <alignment horizontal="right" vertical="center"/>
    </xf>
    <xf numFmtId="0" fontId="12" fillId="0" borderId="18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6" borderId="25" xfId="0" applyFont="1" applyFill="1" applyBorder="1" applyAlignment="1">
      <alignment horizontal="right" vertical="center" wrapText="1"/>
    </xf>
    <xf numFmtId="0" fontId="12" fillId="6" borderId="26" xfId="0" applyFont="1" applyFill="1" applyBorder="1" applyAlignment="1">
      <alignment horizontal="right" vertical="center" wrapText="1"/>
    </xf>
    <xf numFmtId="0" fontId="12" fillId="6" borderId="33" xfId="0" applyFont="1" applyFill="1" applyBorder="1" applyAlignment="1">
      <alignment horizontal="right" vertical="center" wrapText="1"/>
    </xf>
    <xf numFmtId="0" fontId="12" fillId="6" borderId="34" xfId="0" applyFont="1" applyFill="1" applyBorder="1" applyAlignment="1">
      <alignment horizontal="right" vertical="center" wrapText="1"/>
    </xf>
    <xf numFmtId="0" fontId="16" fillId="6" borderId="3" xfId="0" applyFont="1" applyFill="1" applyBorder="1" applyAlignment="1">
      <alignment horizontal="right" vertical="center" wrapText="1"/>
    </xf>
    <xf numFmtId="0" fontId="16" fillId="6" borderId="3" xfId="0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27" xfId="0" applyFont="1" applyBorder="1" applyAlignment="1">
      <alignment horizontal="right" vertical="center"/>
    </xf>
    <xf numFmtId="0" fontId="1" fillId="0" borderId="13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 wrapText="1"/>
    </xf>
    <xf numFmtId="0" fontId="13" fillId="7" borderId="3" xfId="0" applyFont="1" applyFill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13" fillId="6" borderId="3" xfId="0" applyFont="1" applyFill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/>
    </xf>
    <xf numFmtId="0" fontId="12" fillId="6" borderId="4" xfId="0" applyFont="1" applyFill="1" applyBorder="1" applyAlignment="1">
      <alignment horizontal="center" vertical="center" wrapText="1"/>
    </xf>
    <xf numFmtId="0" fontId="12" fillId="6" borderId="27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right" vertical="center" wrapText="1"/>
    </xf>
    <xf numFmtId="0" fontId="13" fillId="7" borderId="27" xfId="0" applyFont="1" applyFill="1" applyBorder="1" applyAlignment="1">
      <alignment horizontal="right" vertical="center" wrapText="1"/>
    </xf>
    <xf numFmtId="0" fontId="13" fillId="7" borderId="13" xfId="0" applyFont="1" applyFill="1" applyBorder="1" applyAlignment="1">
      <alignment horizontal="right" vertical="center" wrapText="1"/>
    </xf>
    <xf numFmtId="0" fontId="12" fillId="6" borderId="16" xfId="0" applyFont="1" applyFill="1" applyBorder="1" applyAlignment="1">
      <alignment horizontal="right" vertical="center"/>
    </xf>
    <xf numFmtId="0" fontId="12" fillId="6" borderId="3" xfId="0" applyFont="1" applyFill="1" applyBorder="1" applyAlignment="1">
      <alignment horizontal="right" vertical="center"/>
    </xf>
    <xf numFmtId="0" fontId="17" fillId="7" borderId="3" xfId="0" applyFont="1" applyFill="1" applyBorder="1" applyAlignment="1">
      <alignment horizontal="center" vertical="center" wrapText="1"/>
    </xf>
    <xf numFmtId="20" fontId="1" fillId="6" borderId="5" xfId="0" applyNumberFormat="1" applyFont="1" applyFill="1" applyBorder="1" applyAlignment="1">
      <alignment horizontal="center" vertical="center"/>
    </xf>
    <xf numFmtId="20" fontId="1" fillId="6" borderId="3" xfId="0" applyNumberFormat="1" applyFont="1" applyFill="1" applyBorder="1" applyAlignment="1">
      <alignment horizontal="center" vertical="center"/>
    </xf>
    <xf numFmtId="20" fontId="13" fillId="6" borderId="38" xfId="0" applyNumberFormat="1" applyFont="1" applyFill="1" applyBorder="1" applyAlignment="1">
      <alignment horizontal="center" vertical="center"/>
    </xf>
    <xf numFmtId="20" fontId="13" fillId="6" borderId="29" xfId="0" applyNumberFormat="1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left" vertical="center" wrapText="1"/>
    </xf>
    <xf numFmtId="0" fontId="2" fillId="6" borderId="1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right" wrapText="1"/>
    </xf>
    <xf numFmtId="0" fontId="3" fillId="6" borderId="3" xfId="0" applyFont="1" applyFill="1" applyBorder="1" applyAlignment="1">
      <alignment horizontal="right"/>
    </xf>
    <xf numFmtId="0" fontId="1" fillId="6" borderId="3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left" vertical="center"/>
    </xf>
    <xf numFmtId="0" fontId="1" fillId="6" borderId="6" xfId="0" applyFont="1" applyFill="1" applyBorder="1" applyAlignment="1">
      <alignment horizontal="left" vertical="center"/>
    </xf>
    <xf numFmtId="0" fontId="1" fillId="6" borderId="19" xfId="0" applyFont="1" applyFill="1" applyBorder="1" applyAlignment="1">
      <alignment horizontal="left" vertical="center"/>
    </xf>
    <xf numFmtId="0" fontId="13" fillId="6" borderId="3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left" vertical="center"/>
    </xf>
    <xf numFmtId="0" fontId="13" fillId="7" borderId="27" xfId="0" applyFont="1" applyFill="1" applyBorder="1" applyAlignment="1">
      <alignment horizontal="left" vertical="center"/>
    </xf>
    <xf numFmtId="0" fontId="13" fillId="7" borderId="13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1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 vertical="top"/>
    </xf>
    <xf numFmtId="0" fontId="1" fillId="0" borderId="0" xfId="0" applyFont="1" applyAlignment="1">
      <alignment horizontal="right" vertical="top"/>
    </xf>
    <xf numFmtId="0" fontId="17" fillId="6" borderId="3" xfId="0" applyFont="1" applyFill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center" vertical="center" wrapText="1"/>
    </xf>
    <xf numFmtId="0" fontId="17" fillId="6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3" fillId="6" borderId="7" xfId="0" applyFont="1" applyFill="1" applyBorder="1" applyAlignment="1">
      <alignment horizontal="right" vertical="center"/>
    </xf>
    <xf numFmtId="0" fontId="13" fillId="6" borderId="8" xfId="0" applyFont="1" applyFill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14653</xdr:colOff>
      <xdr:row>0</xdr:row>
      <xdr:rowOff>36636</xdr:rowOff>
    </xdr:from>
    <xdr:to>
      <xdr:col>47</xdr:col>
      <xdr:colOff>578827</xdr:colOff>
      <xdr:row>25</xdr:row>
      <xdr:rowOff>153865</xdr:rowOff>
    </xdr:to>
    <xdr:sp macro="" textlink="">
      <xdr:nvSpPr>
        <xdr:cNvPr id="2" name="pole tekstowe 1"/>
        <xdr:cNvSpPr txBox="1"/>
      </xdr:nvSpPr>
      <xdr:spPr>
        <a:xfrm>
          <a:off x="16983807" y="36636"/>
          <a:ext cx="5429251" cy="547321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Opinia związków zawodowych:</a:t>
          </a:r>
        </a:p>
        <a:p>
          <a:pPr lvl="1"/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............................................................................................</a:t>
          </a:r>
        </a:p>
        <a:p>
          <a:pPr lvl="0"/>
          <a:endParaRPr lang="pl-PL" sz="11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lvl="0"/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Opinia Kuratorium Oświaty w Gdańsku Oddział w Słupsku:</a:t>
          </a:r>
        </a:p>
        <a:p>
          <a:pPr lvl="1"/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a:t>
          </a:r>
        </a:p>
        <a:p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</a:t>
          </a:r>
        </a:p>
        <a:p>
          <a:pPr lvl="0"/>
          <a:r>
            <a:rPr lang="pl-PL" sz="11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Uwagi i decyzje organu prowadzącego szkołę:</a:t>
          </a:r>
          <a:endParaRPr lang="pl-PL" sz="11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Zatwierdzam:</a:t>
          </a:r>
        </a:p>
        <a:p>
          <a:pPr marL="685800" lvl="1" indent="-228600">
            <a:buFont typeface="+mj-lt"/>
            <a:buAutoNum type="alphaLcParenR"/>
          </a:pPr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oddziałów ...., w tym .... oddziały przedszkolne</a:t>
          </a:r>
        </a:p>
        <a:p>
          <a:pPr marL="685800" lvl="1" indent="-228600">
            <a:buFont typeface="+mj-lt"/>
            <a:buAutoNum type="alphaLcParenR"/>
          </a:pPr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godzin ogółem ......, w tej liczbie ponadwymiarowych ......</a:t>
          </a:r>
        </a:p>
        <a:p>
          <a:pPr marL="685800" lvl="1" indent="-228600">
            <a:buFont typeface="+mj-lt"/>
            <a:buAutoNum type="alphaLcParenR"/>
          </a:pPr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etatów pedagogicznych ...... w tym niepełnozatrudnionych ......</a:t>
          </a:r>
        </a:p>
        <a:p>
          <a:pPr marL="685800" lvl="1" indent="-228600">
            <a:buFont typeface="+mj-lt"/>
            <a:buAutoNum type="alphaLcParenR"/>
          </a:pPr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etatów pracowników administracji .....</a:t>
          </a:r>
        </a:p>
        <a:p>
          <a:pPr marL="685800" lvl="1" indent="-228600">
            <a:buFont typeface="+mj-lt"/>
            <a:buAutoNum type="alphaLcParenR"/>
          </a:pPr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etatów pracowników obsługi ......</a:t>
          </a:r>
        </a:p>
        <a:p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</a:t>
          </a:r>
        </a:p>
        <a:p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</a:t>
          </a:r>
        </a:p>
        <a:p>
          <a:pPr algn="r"/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	........................, dnia ........... 20 ..... r.</a:t>
          </a:r>
        </a:p>
        <a:p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</a:t>
          </a:r>
        </a:p>
        <a:p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</a:t>
          </a:r>
        </a:p>
        <a:p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………………………………............…..</a:t>
          </a:r>
        </a:p>
        <a:p>
          <a:r>
            <a:rPr lang="pl-PL" sz="11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(stanowisko służbowe i podpis)</a:t>
          </a:r>
          <a:endParaRPr lang="pl-PL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P360"/>
  <sheetViews>
    <sheetView tabSelected="1" zoomScale="130" zoomScaleNormal="130" workbookViewId="0">
      <selection activeCell="C1" sqref="C1:J1"/>
    </sheetView>
  </sheetViews>
  <sheetFormatPr defaultRowHeight="15" x14ac:dyDescent="0.25"/>
  <cols>
    <col min="1" max="1" width="5.28515625" customWidth="1"/>
    <col min="2" max="2" width="8" customWidth="1"/>
    <col min="3" max="3" width="10.28515625" customWidth="1"/>
    <col min="5" max="7" width="9.140625" customWidth="1"/>
    <col min="8" max="8" width="13.42578125" customWidth="1"/>
    <col min="9" max="9" width="6.7109375" customWidth="1"/>
    <col min="10" max="10" width="6.140625" customWidth="1"/>
    <col min="11" max="11" width="4.5703125" customWidth="1"/>
    <col min="12" max="12" width="10.42578125" customWidth="1"/>
    <col min="13" max="28" width="3.7109375" customWidth="1"/>
    <col min="29" max="29" width="8.140625" customWidth="1"/>
    <col min="30" max="30" width="5.140625" style="1" customWidth="1"/>
    <col min="31" max="31" width="5" style="1" customWidth="1"/>
    <col min="32" max="32" width="13.42578125" style="1" customWidth="1"/>
    <col min="33" max="33" width="9.140625" style="1"/>
    <col min="34" max="34" width="8.42578125" style="1" customWidth="1"/>
    <col min="35" max="35" width="8.5703125" style="1" customWidth="1"/>
    <col min="36" max="36" width="9.5703125" style="1" customWidth="1"/>
    <col min="37" max="37" width="8.7109375" style="1" customWidth="1"/>
    <col min="38" max="38" width="9" style="1" customWidth="1"/>
    <col min="39" max="42" width="9.140625" style="1"/>
  </cols>
  <sheetData>
    <row r="1" spans="1:38" ht="15.75" x14ac:dyDescent="0.25">
      <c r="A1" s="1"/>
      <c r="B1" s="1"/>
      <c r="C1" s="205" t="s">
        <v>139</v>
      </c>
      <c r="D1" s="205"/>
      <c r="E1" s="205"/>
      <c r="F1" s="205"/>
      <c r="G1" s="205"/>
      <c r="H1" s="205"/>
      <c r="I1" s="205"/>
      <c r="J1" s="205"/>
      <c r="K1" s="10" t="s">
        <v>48</v>
      </c>
      <c r="L1" s="5" t="s">
        <v>49</v>
      </c>
      <c r="M1" s="4"/>
      <c r="N1" s="4"/>
      <c r="O1" s="4"/>
      <c r="P1" s="4"/>
      <c r="Q1" s="4"/>
      <c r="R1" s="4"/>
      <c r="S1" s="4"/>
      <c r="T1" s="1"/>
      <c r="U1" s="1"/>
      <c r="AD1" s="37" t="s">
        <v>31</v>
      </c>
      <c r="AE1" s="42" t="s">
        <v>32</v>
      </c>
      <c r="AK1" s="4"/>
    </row>
    <row r="2" spans="1:38" ht="9.75" customHeight="1" x14ac:dyDescent="0.25">
      <c r="A2" s="1"/>
      <c r="B2" s="1"/>
      <c r="C2" s="1"/>
      <c r="D2" s="1"/>
      <c r="E2" s="1"/>
      <c r="F2" s="1"/>
      <c r="G2" s="1"/>
      <c r="H2" s="145"/>
      <c r="I2" s="145"/>
      <c r="K2" s="4"/>
      <c r="L2" s="4"/>
      <c r="M2" s="4"/>
      <c r="N2" s="4"/>
      <c r="O2" s="4"/>
      <c r="P2" s="4"/>
      <c r="Q2" s="4"/>
      <c r="R2" s="4"/>
      <c r="S2" s="4"/>
      <c r="T2" s="1"/>
      <c r="U2" s="1"/>
      <c r="AK2" s="4"/>
    </row>
    <row r="3" spans="1:38" ht="19.5" customHeight="1" x14ac:dyDescent="0.25">
      <c r="A3" s="133"/>
      <c r="B3" s="133"/>
      <c r="C3" s="133"/>
      <c r="D3" s="1"/>
      <c r="E3" s="1"/>
      <c r="F3" s="1"/>
      <c r="G3" s="207" t="s">
        <v>138</v>
      </c>
      <c r="H3" s="207"/>
      <c r="I3" s="1"/>
      <c r="K3" s="6" t="s">
        <v>7</v>
      </c>
      <c r="L3" s="4" t="s">
        <v>102</v>
      </c>
      <c r="M3" s="4"/>
      <c r="N3" s="4"/>
      <c r="O3" s="4"/>
      <c r="P3" s="4"/>
      <c r="Q3" s="4"/>
      <c r="R3" s="4"/>
      <c r="S3" s="4"/>
      <c r="T3" s="1"/>
      <c r="U3" s="1"/>
      <c r="AE3" s="123" t="s">
        <v>111</v>
      </c>
      <c r="AF3" s="123"/>
      <c r="AG3" s="123"/>
      <c r="AH3" s="123"/>
      <c r="AI3" s="123"/>
      <c r="AJ3" s="123"/>
      <c r="AK3" s="123"/>
      <c r="AL3" s="123"/>
    </row>
    <row r="4" spans="1:38" ht="16.5" customHeight="1" x14ac:dyDescent="0.25">
      <c r="A4" s="132" t="s">
        <v>1</v>
      </c>
      <c r="B4" s="132"/>
      <c r="C4" s="132"/>
      <c r="D4" s="1"/>
      <c r="E4" s="1"/>
      <c r="F4" s="1"/>
      <c r="G4" s="206" t="s">
        <v>0</v>
      </c>
      <c r="H4" s="206"/>
      <c r="I4" s="1"/>
      <c r="R4" s="1"/>
      <c r="S4" s="1"/>
      <c r="T4" s="1"/>
      <c r="U4" s="1"/>
      <c r="AC4" s="55" t="s">
        <v>9</v>
      </c>
      <c r="AE4" s="146" t="s">
        <v>34</v>
      </c>
      <c r="AF4" s="146"/>
      <c r="AG4" s="35" t="s">
        <v>35</v>
      </c>
      <c r="AH4" s="16" t="s">
        <v>36</v>
      </c>
      <c r="AI4" s="35" t="s">
        <v>37</v>
      </c>
      <c r="AJ4" s="35" t="s">
        <v>38</v>
      </c>
      <c r="AK4" s="190" t="s">
        <v>9</v>
      </c>
      <c r="AL4" s="190"/>
    </row>
    <row r="5" spans="1:38" ht="14.25" customHeight="1" x14ac:dyDescent="0.25">
      <c r="A5" s="1"/>
      <c r="B5" s="1"/>
      <c r="C5" s="1"/>
      <c r="D5" s="1"/>
      <c r="E5" s="1"/>
      <c r="F5" s="1"/>
      <c r="G5" s="1"/>
      <c r="H5" s="1"/>
      <c r="I5" s="1"/>
      <c r="L5" s="137" t="s">
        <v>29</v>
      </c>
      <c r="M5" s="141">
        <v>1</v>
      </c>
      <c r="N5" s="141">
        <v>2</v>
      </c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6">
        <f>COUNTA(M5:AB6)</f>
        <v>2</v>
      </c>
      <c r="AE5" s="146"/>
      <c r="AF5" s="146"/>
      <c r="AG5" s="167"/>
      <c r="AH5" s="167"/>
      <c r="AI5" s="167"/>
      <c r="AJ5" s="167">
        <v>3</v>
      </c>
      <c r="AK5" s="186">
        <f>SUM(AG5:AJ6)</f>
        <v>3</v>
      </c>
      <c r="AL5" s="186"/>
    </row>
    <row r="6" spans="1:38" ht="9" customHeight="1" x14ac:dyDescent="0.25">
      <c r="A6" s="1"/>
      <c r="B6" s="1"/>
      <c r="C6" s="1"/>
      <c r="D6" s="1"/>
      <c r="E6" s="1"/>
      <c r="F6" s="1"/>
      <c r="G6" s="1"/>
      <c r="H6" s="1"/>
      <c r="I6" s="1"/>
      <c r="K6" s="1"/>
      <c r="L6" s="137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6"/>
      <c r="AE6" s="146"/>
      <c r="AF6" s="146"/>
      <c r="AG6" s="167"/>
      <c r="AH6" s="167"/>
      <c r="AI6" s="167"/>
      <c r="AJ6" s="167"/>
      <c r="AK6" s="186"/>
      <c r="AL6" s="186"/>
    </row>
    <row r="7" spans="1:38" ht="15" customHeight="1" x14ac:dyDescent="0.25">
      <c r="A7" s="133"/>
      <c r="B7" s="133"/>
      <c r="C7" s="133"/>
      <c r="D7" s="1"/>
      <c r="E7" s="1"/>
      <c r="F7" s="1"/>
      <c r="G7" s="1"/>
      <c r="H7" s="1"/>
      <c r="I7" s="1"/>
      <c r="K7" s="1"/>
      <c r="L7" s="135" t="s">
        <v>50</v>
      </c>
      <c r="M7" s="147"/>
      <c r="N7" s="147"/>
      <c r="O7" s="147"/>
      <c r="P7" s="147"/>
      <c r="Q7" s="147"/>
      <c r="R7" s="147"/>
      <c r="S7" s="147"/>
      <c r="T7" s="147"/>
      <c r="U7" s="147"/>
      <c r="V7" s="147"/>
      <c r="W7" s="147"/>
      <c r="X7" s="147"/>
      <c r="Y7" s="147"/>
      <c r="Z7" s="147"/>
      <c r="AA7" s="147"/>
      <c r="AB7" s="147"/>
      <c r="AC7" s="146">
        <f>SUM(M7:AB8)</f>
        <v>0</v>
      </c>
      <c r="AE7" s="153" t="s">
        <v>39</v>
      </c>
      <c r="AF7" s="154"/>
      <c r="AG7" s="167"/>
      <c r="AH7" s="167"/>
      <c r="AI7" s="167"/>
      <c r="AJ7" s="167">
        <v>1</v>
      </c>
      <c r="AK7" s="186">
        <f>SUM(AG7:AJ8)</f>
        <v>1</v>
      </c>
      <c r="AL7" s="186"/>
    </row>
    <row r="8" spans="1:38" ht="8.25" customHeight="1" x14ac:dyDescent="0.25">
      <c r="A8" s="134" t="s">
        <v>2</v>
      </c>
      <c r="B8" s="134"/>
      <c r="C8" s="134"/>
      <c r="D8" s="1"/>
      <c r="E8" s="1"/>
      <c r="F8" s="1"/>
      <c r="G8" s="1"/>
      <c r="H8" s="1"/>
      <c r="I8" s="1"/>
      <c r="K8" s="1"/>
      <c r="L8" s="135"/>
      <c r="M8" s="147"/>
      <c r="N8" s="147"/>
      <c r="O8" s="147"/>
      <c r="P8" s="147"/>
      <c r="Q8" s="147"/>
      <c r="R8" s="147"/>
      <c r="S8" s="147"/>
      <c r="T8" s="147"/>
      <c r="U8" s="147"/>
      <c r="V8" s="147"/>
      <c r="W8" s="147"/>
      <c r="X8" s="147"/>
      <c r="Y8" s="147"/>
      <c r="Z8" s="147"/>
      <c r="AA8" s="147"/>
      <c r="AB8" s="147"/>
      <c r="AC8" s="146"/>
      <c r="AE8" s="155"/>
      <c r="AF8" s="156"/>
      <c r="AG8" s="167"/>
      <c r="AH8" s="167"/>
      <c r="AI8" s="167"/>
      <c r="AJ8" s="167"/>
      <c r="AK8" s="186"/>
      <c r="AL8" s="186"/>
    </row>
    <row r="9" spans="1:38" ht="9.75" customHeight="1" x14ac:dyDescent="0.25">
      <c r="A9" s="1"/>
      <c r="B9" s="1"/>
      <c r="C9" s="1"/>
      <c r="D9" s="1"/>
      <c r="E9" s="1"/>
      <c r="F9" s="1"/>
      <c r="G9" s="1"/>
      <c r="H9" s="1"/>
      <c r="I9" s="1"/>
      <c r="K9" s="1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E9" s="157" t="s">
        <v>106</v>
      </c>
      <c r="AF9" s="158"/>
      <c r="AG9" s="146">
        <f t="shared" ref="AG9:AJ9" si="0">AG5+AG6</f>
        <v>0</v>
      </c>
      <c r="AH9" s="146">
        <f t="shared" si="0"/>
        <v>0</v>
      </c>
      <c r="AI9" s="146">
        <f t="shared" si="0"/>
        <v>0</v>
      </c>
      <c r="AJ9" s="146">
        <f t="shared" si="0"/>
        <v>3</v>
      </c>
      <c r="AK9" s="146">
        <f>AK5+AK7</f>
        <v>4</v>
      </c>
      <c r="AL9" s="146"/>
    </row>
    <row r="10" spans="1:38" ht="18" customHeight="1" x14ac:dyDescent="0.25">
      <c r="A10" s="1"/>
      <c r="B10" s="139" t="s">
        <v>3</v>
      </c>
      <c r="C10" s="139"/>
      <c r="D10" s="139"/>
      <c r="E10" s="139"/>
      <c r="F10" s="139"/>
      <c r="G10" s="139"/>
      <c r="H10" s="139"/>
      <c r="I10" s="139"/>
      <c r="K10" s="6" t="s">
        <v>11</v>
      </c>
      <c r="L10" s="136" t="s">
        <v>13</v>
      </c>
      <c r="M10" s="136"/>
      <c r="N10" s="136"/>
      <c r="O10" s="136"/>
      <c r="P10" s="136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20"/>
      <c r="AE10" s="158"/>
      <c r="AF10" s="158"/>
      <c r="AG10" s="146"/>
      <c r="AH10" s="146"/>
      <c r="AI10" s="146"/>
      <c r="AJ10" s="146"/>
      <c r="AK10" s="146"/>
      <c r="AL10" s="146"/>
    </row>
    <row r="11" spans="1:38" ht="15" customHeight="1" x14ac:dyDescent="0.25">
      <c r="A11" s="1"/>
      <c r="B11" s="140" t="s">
        <v>133</v>
      </c>
      <c r="C11" s="140"/>
      <c r="D11" s="140"/>
      <c r="E11" s="140"/>
      <c r="F11" s="140"/>
      <c r="G11" s="140"/>
      <c r="H11" s="140"/>
      <c r="I11" s="140"/>
      <c r="K11" s="6"/>
      <c r="L11" s="138" t="s">
        <v>24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/>
      <c r="AC11" s="138"/>
      <c r="AE11" s="191" t="s">
        <v>40</v>
      </c>
      <c r="AF11" s="192"/>
      <c r="AG11" s="192"/>
      <c r="AH11" s="192"/>
      <c r="AI11" s="192"/>
      <c r="AJ11" s="192"/>
      <c r="AK11" s="192"/>
      <c r="AL11" s="193"/>
    </row>
    <row r="12" spans="1:38" ht="14.25" customHeight="1" x14ac:dyDescent="0.25">
      <c r="A12" s="1"/>
      <c r="D12" s="69"/>
      <c r="E12" s="210" t="s">
        <v>4</v>
      </c>
      <c r="F12" s="210"/>
      <c r="G12" s="69"/>
      <c r="H12" s="69"/>
      <c r="I12" s="1"/>
      <c r="K12" s="1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E12" s="159" t="s">
        <v>107</v>
      </c>
      <c r="AF12" s="160"/>
      <c r="AG12" s="160"/>
      <c r="AH12" s="160"/>
      <c r="AI12" s="160"/>
      <c r="AJ12" s="161"/>
      <c r="AK12" s="167"/>
      <c r="AL12" s="167"/>
    </row>
    <row r="13" spans="1:38" ht="16.5" customHeight="1" x14ac:dyDescent="0.25">
      <c r="A13" s="1"/>
      <c r="B13" s="1"/>
      <c r="C13" s="2"/>
      <c r="D13" s="3"/>
      <c r="E13" s="70">
        <v>2020</v>
      </c>
      <c r="F13" s="71">
        <v>2021</v>
      </c>
      <c r="G13" s="1"/>
      <c r="H13" s="1"/>
      <c r="I13" s="1"/>
      <c r="K13" s="1"/>
      <c r="L13" s="128" t="s">
        <v>51</v>
      </c>
      <c r="M13" s="129" t="s">
        <v>52</v>
      </c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1"/>
      <c r="AC13" s="105" t="s">
        <v>9</v>
      </c>
      <c r="AE13" s="159" t="s">
        <v>108</v>
      </c>
      <c r="AF13" s="160"/>
      <c r="AG13" s="160"/>
      <c r="AH13" s="160"/>
      <c r="AI13" s="160"/>
      <c r="AJ13" s="161"/>
      <c r="AK13" s="167"/>
      <c r="AL13" s="167"/>
    </row>
    <row r="14" spans="1:38" ht="18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K14" s="1"/>
      <c r="L14" s="128"/>
      <c r="M14" s="12">
        <f>IF(M5="","",M5)</f>
        <v>1</v>
      </c>
      <c r="N14" s="12">
        <f t="shared" ref="N14:AB14" si="1">IF(N5="","",N5)</f>
        <v>2</v>
      </c>
      <c r="O14" s="12" t="str">
        <f t="shared" si="1"/>
        <v/>
      </c>
      <c r="P14" s="12" t="str">
        <f t="shared" si="1"/>
        <v/>
      </c>
      <c r="Q14" s="12" t="str">
        <f t="shared" si="1"/>
        <v/>
      </c>
      <c r="R14" s="12" t="str">
        <f t="shared" si="1"/>
        <v/>
      </c>
      <c r="S14" s="12" t="str">
        <f t="shared" si="1"/>
        <v/>
      </c>
      <c r="T14" s="12" t="str">
        <f t="shared" si="1"/>
        <v/>
      </c>
      <c r="U14" s="12" t="str">
        <f t="shared" si="1"/>
        <v/>
      </c>
      <c r="V14" s="12" t="str">
        <f t="shared" si="1"/>
        <v/>
      </c>
      <c r="W14" s="12" t="str">
        <f t="shared" si="1"/>
        <v/>
      </c>
      <c r="X14" s="12" t="str">
        <f t="shared" si="1"/>
        <v/>
      </c>
      <c r="Y14" s="12" t="str">
        <f t="shared" si="1"/>
        <v/>
      </c>
      <c r="Z14" s="12" t="str">
        <f t="shared" si="1"/>
        <v/>
      </c>
      <c r="AA14" s="12" t="str">
        <f t="shared" si="1"/>
        <v/>
      </c>
      <c r="AB14" s="12" t="str">
        <f t="shared" si="1"/>
        <v/>
      </c>
      <c r="AC14" s="106"/>
      <c r="AE14" s="166" t="s">
        <v>110</v>
      </c>
      <c r="AF14" s="166"/>
      <c r="AG14" s="166"/>
      <c r="AH14" s="166"/>
      <c r="AI14" s="166"/>
      <c r="AJ14" s="166"/>
      <c r="AK14" s="146">
        <f>AK12+AK13</f>
        <v>0</v>
      </c>
      <c r="AL14" s="146"/>
    </row>
    <row r="15" spans="1:38" ht="20.100000000000001" customHeight="1" x14ac:dyDescent="0.25">
      <c r="A15" s="10" t="s">
        <v>6</v>
      </c>
      <c r="B15" s="5" t="s">
        <v>5</v>
      </c>
      <c r="C15" s="4"/>
      <c r="D15" s="4"/>
      <c r="E15" s="4"/>
      <c r="F15" s="4"/>
      <c r="G15" s="4"/>
      <c r="H15" s="4"/>
      <c r="I15" s="4"/>
      <c r="K15" s="1"/>
      <c r="L15" s="23" t="s">
        <v>58</v>
      </c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7">
        <f>SUM(M15:AB15)</f>
        <v>0</v>
      </c>
      <c r="AE15" s="191" t="s">
        <v>109</v>
      </c>
      <c r="AF15" s="192"/>
      <c r="AG15" s="192"/>
      <c r="AH15" s="192"/>
      <c r="AI15" s="192"/>
      <c r="AJ15" s="192"/>
      <c r="AK15" s="192"/>
      <c r="AL15" s="193"/>
    </row>
    <row r="16" spans="1:38" ht="20.100000000000001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K16" s="1"/>
      <c r="L16" s="23" t="s">
        <v>53</v>
      </c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7">
        <f t="shared" ref="AC16:AC33" si="2">SUM(M16:AB16)</f>
        <v>0</v>
      </c>
      <c r="AE16" s="194" t="s">
        <v>112</v>
      </c>
      <c r="AF16" s="194"/>
      <c r="AG16" s="194"/>
      <c r="AH16" s="194"/>
      <c r="AI16" s="194"/>
      <c r="AJ16" s="194"/>
      <c r="AK16" s="167"/>
      <c r="AL16" s="167"/>
    </row>
    <row r="17" spans="1:39" ht="20.100000000000001" customHeight="1" x14ac:dyDescent="0.25">
      <c r="A17" s="6" t="s">
        <v>7</v>
      </c>
      <c r="B17" s="4" t="s">
        <v>8</v>
      </c>
      <c r="C17" s="4"/>
      <c r="D17" s="4"/>
      <c r="E17" s="4"/>
      <c r="F17" s="4"/>
      <c r="G17" s="4"/>
      <c r="H17" s="4"/>
      <c r="I17" s="4"/>
      <c r="K17" s="1"/>
      <c r="L17" s="24" t="s">
        <v>54</v>
      </c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7">
        <f t="shared" si="2"/>
        <v>0</v>
      </c>
      <c r="AE17" s="162" t="s">
        <v>46</v>
      </c>
      <c r="AF17" s="162"/>
      <c r="AG17" s="162"/>
      <c r="AH17" s="162"/>
      <c r="AI17" s="162"/>
      <c r="AJ17" s="162"/>
      <c r="AK17" s="167"/>
      <c r="AL17" s="167"/>
    </row>
    <row r="18" spans="1:39" ht="20.100000000000001" customHeight="1" x14ac:dyDescent="0.25">
      <c r="A18" s="4"/>
      <c r="B18" s="135" t="s">
        <v>137</v>
      </c>
      <c r="C18" s="135"/>
      <c r="D18" s="66" t="s">
        <v>136</v>
      </c>
      <c r="E18" s="66"/>
      <c r="F18" s="66"/>
      <c r="G18" s="67"/>
      <c r="H18" s="47" t="s">
        <v>9</v>
      </c>
      <c r="I18" s="4"/>
      <c r="K18" s="1"/>
      <c r="L18" s="24" t="s">
        <v>55</v>
      </c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7">
        <f t="shared" si="2"/>
        <v>0</v>
      </c>
      <c r="AE18" s="168" t="s">
        <v>113</v>
      </c>
      <c r="AF18" s="168"/>
      <c r="AG18" s="168"/>
      <c r="AH18" s="168"/>
      <c r="AI18" s="168"/>
      <c r="AJ18" s="168"/>
      <c r="AK18" s="167"/>
      <c r="AL18" s="167"/>
    </row>
    <row r="19" spans="1:39" ht="20.100000000000001" customHeight="1" x14ac:dyDescent="0.25">
      <c r="A19" s="4"/>
      <c r="B19" s="135" t="s">
        <v>29</v>
      </c>
      <c r="C19" s="135"/>
      <c r="D19" s="62"/>
      <c r="E19" s="62"/>
      <c r="F19" s="62"/>
      <c r="G19" s="62"/>
      <c r="H19" s="45">
        <f>COUNTA(D19:G19)</f>
        <v>0</v>
      </c>
      <c r="I19" s="4"/>
      <c r="K19" s="1"/>
      <c r="L19" s="24" t="s">
        <v>56</v>
      </c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7">
        <f t="shared" si="2"/>
        <v>0</v>
      </c>
      <c r="AE19" s="162" t="s">
        <v>115</v>
      </c>
      <c r="AF19" s="162"/>
      <c r="AG19" s="162"/>
      <c r="AH19" s="162"/>
      <c r="AI19" s="162"/>
      <c r="AJ19" s="162"/>
      <c r="AK19" s="167"/>
      <c r="AL19" s="167"/>
    </row>
    <row r="20" spans="1:39" ht="20.100000000000001" customHeight="1" x14ac:dyDescent="0.25">
      <c r="A20" s="4"/>
      <c r="B20" s="135" t="s">
        <v>10</v>
      </c>
      <c r="C20" s="135"/>
      <c r="D20" s="46"/>
      <c r="E20" s="46"/>
      <c r="F20" s="63"/>
      <c r="G20" s="64"/>
      <c r="H20" s="65">
        <f>SUM(D20:G20)</f>
        <v>0</v>
      </c>
      <c r="I20" s="4"/>
      <c r="K20" s="1"/>
      <c r="L20" s="24" t="s">
        <v>57</v>
      </c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7">
        <f t="shared" si="2"/>
        <v>0</v>
      </c>
      <c r="AE20" s="168" t="s">
        <v>116</v>
      </c>
      <c r="AF20" s="168"/>
      <c r="AG20" s="168"/>
      <c r="AH20" s="168"/>
      <c r="AI20" s="168"/>
      <c r="AJ20" s="168"/>
      <c r="AK20" s="167"/>
      <c r="AL20" s="167"/>
    </row>
    <row r="21" spans="1:39" ht="20.100000000000001" customHeight="1" x14ac:dyDescent="0.25">
      <c r="A21" s="4"/>
      <c r="I21" s="4"/>
      <c r="K21" s="1"/>
      <c r="L21" s="24" t="s">
        <v>60</v>
      </c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>
        <f t="shared" si="2"/>
        <v>0</v>
      </c>
      <c r="AE21" s="162" t="s">
        <v>117</v>
      </c>
      <c r="AF21" s="162"/>
      <c r="AG21" s="162"/>
      <c r="AH21" s="162"/>
      <c r="AI21" s="162"/>
      <c r="AJ21" s="162"/>
      <c r="AK21" s="167"/>
      <c r="AL21" s="167"/>
    </row>
    <row r="22" spans="1:39" ht="20.100000000000001" customHeight="1" x14ac:dyDescent="0.25">
      <c r="A22" s="6" t="s">
        <v>11</v>
      </c>
      <c r="B22" s="136" t="s">
        <v>13</v>
      </c>
      <c r="C22" s="136"/>
      <c r="D22" s="136"/>
      <c r="E22" s="136"/>
      <c r="F22" s="136"/>
      <c r="G22" s="136"/>
      <c r="H22" s="136"/>
      <c r="I22" s="136"/>
      <c r="K22" s="1"/>
      <c r="L22" s="25" t="s">
        <v>61</v>
      </c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7">
        <f t="shared" si="2"/>
        <v>0</v>
      </c>
      <c r="AE22" s="166" t="s">
        <v>114</v>
      </c>
      <c r="AF22" s="166"/>
      <c r="AG22" s="166"/>
      <c r="AH22" s="166"/>
      <c r="AI22" s="166"/>
      <c r="AJ22" s="166"/>
      <c r="AK22" s="146">
        <f ca="1">SUM(AK16:AL22)</f>
        <v>0</v>
      </c>
      <c r="AL22" s="146"/>
    </row>
    <row r="23" spans="1:39" ht="20.100000000000001" customHeight="1" x14ac:dyDescent="0.25">
      <c r="A23" s="6"/>
      <c r="B23" s="138" t="s">
        <v>59</v>
      </c>
      <c r="C23" s="138"/>
      <c r="D23" s="138"/>
      <c r="E23" s="138"/>
      <c r="F23" s="138"/>
      <c r="G23" s="138"/>
      <c r="H23" s="138"/>
      <c r="I23" s="138"/>
      <c r="J23" s="138"/>
      <c r="K23" s="1"/>
      <c r="L23" s="24" t="s">
        <v>62</v>
      </c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7">
        <f t="shared" si="2"/>
        <v>0</v>
      </c>
      <c r="AE23" s="163" t="s">
        <v>118</v>
      </c>
      <c r="AF23" s="163"/>
      <c r="AG23" s="163"/>
      <c r="AH23" s="163"/>
      <c r="AI23" s="163"/>
      <c r="AJ23" s="163"/>
      <c r="AK23" s="123">
        <f ca="1">AK9+AK14+AK22</f>
        <v>0</v>
      </c>
      <c r="AL23" s="123"/>
    </row>
    <row r="24" spans="1:39" ht="20.100000000000001" customHeight="1" x14ac:dyDescent="0.25">
      <c r="A24" s="4"/>
      <c r="B24" s="142" t="s">
        <v>22</v>
      </c>
      <c r="C24" s="142"/>
      <c r="D24" s="89" t="s">
        <v>21</v>
      </c>
      <c r="E24" s="89"/>
      <c r="F24" s="89"/>
      <c r="G24" s="89"/>
      <c r="H24" s="143" t="s">
        <v>9</v>
      </c>
      <c r="I24" s="4"/>
      <c r="K24" s="1"/>
      <c r="L24" s="24" t="s">
        <v>63</v>
      </c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7">
        <f t="shared" si="2"/>
        <v>0</v>
      </c>
    </row>
    <row r="25" spans="1:39" ht="20.100000000000001" customHeight="1" x14ac:dyDescent="0.25">
      <c r="A25" s="4"/>
      <c r="B25" s="142"/>
      <c r="C25" s="142"/>
      <c r="D25" s="34" t="str">
        <f>IF($D$19="","",$D$19)</f>
        <v/>
      </c>
      <c r="E25" s="34" t="str">
        <f>IF($E$19="","",$E$19)</f>
        <v/>
      </c>
      <c r="F25" s="34" t="str">
        <f>IF($F$19="","",$G$19)</f>
        <v/>
      </c>
      <c r="G25" s="34" t="str">
        <f>IF($G$19="","",$G$19)</f>
        <v/>
      </c>
      <c r="H25" s="143"/>
      <c r="I25" s="4"/>
      <c r="K25" s="1"/>
      <c r="L25" s="24" t="s">
        <v>64</v>
      </c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7">
        <f t="shared" si="2"/>
        <v>0</v>
      </c>
      <c r="AE25" s="195" t="s">
        <v>120</v>
      </c>
      <c r="AF25" s="195"/>
      <c r="AG25" s="195"/>
      <c r="AH25" s="195"/>
      <c r="AI25" s="195"/>
      <c r="AJ25" s="195"/>
      <c r="AK25" s="195"/>
      <c r="AL25" s="195"/>
      <c r="AM25" s="195"/>
    </row>
    <row r="26" spans="1:39" ht="20.100000000000001" customHeight="1" x14ac:dyDescent="0.25">
      <c r="A26" s="4"/>
      <c r="B26" s="144" t="s">
        <v>15</v>
      </c>
      <c r="C26" s="144"/>
      <c r="D26" s="7"/>
      <c r="E26" s="7"/>
      <c r="F26" s="8"/>
      <c r="G26" s="44"/>
      <c r="H26" s="36">
        <f>SUM(D26:G26)</f>
        <v>0</v>
      </c>
      <c r="I26" s="4"/>
      <c r="K26" s="1"/>
      <c r="L26" s="24" t="s">
        <v>65</v>
      </c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7">
        <f t="shared" si="2"/>
        <v>0</v>
      </c>
      <c r="AE26" s="195"/>
      <c r="AF26" s="195"/>
      <c r="AG26" s="195"/>
      <c r="AH26" s="195"/>
      <c r="AI26" s="195"/>
      <c r="AJ26" s="195"/>
      <c r="AK26" s="195"/>
      <c r="AL26" s="195"/>
      <c r="AM26" s="195"/>
    </row>
    <row r="27" spans="1:39" ht="20.100000000000001" customHeight="1" x14ac:dyDescent="0.25">
      <c r="A27" s="4"/>
      <c r="B27" s="121" t="s">
        <v>23</v>
      </c>
      <c r="C27" s="121"/>
      <c r="D27" s="7"/>
      <c r="E27" s="7"/>
      <c r="F27" s="8"/>
      <c r="G27" s="44"/>
      <c r="H27" s="36">
        <f>SUM(D27:G27)</f>
        <v>0</v>
      </c>
      <c r="I27" s="4"/>
      <c r="K27" s="1"/>
      <c r="L27" s="24" t="s">
        <v>66</v>
      </c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7">
        <f t="shared" si="2"/>
        <v>0</v>
      </c>
      <c r="AE27" s="195"/>
      <c r="AF27" s="195"/>
      <c r="AG27" s="195"/>
      <c r="AH27" s="195"/>
      <c r="AI27" s="195"/>
      <c r="AJ27" s="195"/>
      <c r="AK27" s="195"/>
      <c r="AL27" s="195"/>
      <c r="AM27" s="195"/>
    </row>
    <row r="28" spans="1:39" ht="20.100000000000001" customHeight="1" x14ac:dyDescent="0.25">
      <c r="A28" s="4"/>
      <c r="B28" s="119" t="s">
        <v>9</v>
      </c>
      <c r="C28" s="119"/>
      <c r="D28" s="28" t="str">
        <f t="shared" ref="D28" si="3">IF(D19="","",SUM(D26:D27))</f>
        <v/>
      </c>
      <c r="E28" s="28" t="str">
        <f>IF(E19="","",SUM(E26:E27))</f>
        <v/>
      </c>
      <c r="F28" s="28" t="str">
        <f>IF(F19="","",SUM(F26:F27))</f>
        <v/>
      </c>
      <c r="G28" s="28" t="str">
        <f>IF(G19="","",SUM(G26:G27))</f>
        <v/>
      </c>
      <c r="H28" s="34">
        <f>SUM(H26:H27)</f>
        <v>0</v>
      </c>
      <c r="I28" s="4"/>
      <c r="K28" s="1"/>
      <c r="L28" s="24" t="s">
        <v>67</v>
      </c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7">
        <f t="shared" si="2"/>
        <v>0</v>
      </c>
    </row>
    <row r="29" spans="1:39" ht="20.100000000000001" customHeight="1" x14ac:dyDescent="0.25">
      <c r="A29" s="4"/>
      <c r="B29" s="120" t="s">
        <v>96</v>
      </c>
      <c r="C29" s="120"/>
      <c r="D29" s="120"/>
      <c r="E29" s="120"/>
      <c r="F29" s="120"/>
      <c r="G29" s="120"/>
      <c r="H29" s="120"/>
      <c r="I29" s="4"/>
      <c r="K29" s="1"/>
      <c r="L29" s="24" t="s">
        <v>68</v>
      </c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7">
        <f t="shared" si="2"/>
        <v>0</v>
      </c>
    </row>
    <row r="30" spans="1:39" ht="20.100000000000001" customHeight="1" x14ac:dyDescent="0.25">
      <c r="A30" s="4"/>
      <c r="B30" s="77" t="s">
        <v>12</v>
      </c>
      <c r="C30" s="77"/>
      <c r="D30" s="32"/>
      <c r="E30" s="32"/>
      <c r="F30" s="32"/>
      <c r="G30" s="32"/>
      <c r="H30" s="32">
        <f>SUM(D30:G30)</f>
        <v>0</v>
      </c>
      <c r="I30" s="4"/>
      <c r="K30" s="1"/>
      <c r="L30" s="24" t="s">
        <v>69</v>
      </c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7">
        <f t="shared" si="2"/>
        <v>0</v>
      </c>
    </row>
    <row r="31" spans="1:39" ht="20.100000000000001" customHeight="1" x14ac:dyDescent="0.25">
      <c r="A31" s="4"/>
      <c r="B31" s="90"/>
      <c r="C31" s="91"/>
      <c r="D31" s="32"/>
      <c r="E31" s="32"/>
      <c r="F31" s="32"/>
      <c r="G31" s="32"/>
      <c r="H31" s="32">
        <f>SUM(D31:G31)</f>
        <v>0</v>
      </c>
      <c r="I31" s="4"/>
      <c r="K31" s="1"/>
      <c r="L31" s="24" t="s">
        <v>70</v>
      </c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7">
        <f t="shared" si="2"/>
        <v>0</v>
      </c>
      <c r="AJ31" s="196"/>
      <c r="AK31" s="196"/>
      <c r="AL31" s="196"/>
      <c r="AM31" s="196"/>
    </row>
    <row r="32" spans="1:39" ht="20.100000000000001" customHeight="1" x14ac:dyDescent="0.25">
      <c r="A32" s="4"/>
      <c r="B32" s="119" t="s">
        <v>134</v>
      </c>
      <c r="C32" s="119"/>
      <c r="D32" s="28" t="str">
        <f t="shared" ref="D32" si="4">IF(D19="","",SUM(D30:D31))</f>
        <v/>
      </c>
      <c r="E32" s="28" t="str">
        <f>IF(E19="","",SUM(E30:E31))</f>
        <v/>
      </c>
      <c r="F32" s="28" t="str">
        <f>IF(F19="","",SUM(F30:F31))</f>
        <v/>
      </c>
      <c r="G32" s="28" t="str">
        <f>IF(G19="","",SUM(G30:G31))</f>
        <v/>
      </c>
      <c r="H32" s="48">
        <f>SUM(H30:H31)</f>
        <v>0</v>
      </c>
      <c r="I32" s="4"/>
      <c r="K32" s="1"/>
      <c r="L32" s="24" t="s">
        <v>71</v>
      </c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7">
        <f t="shared" si="2"/>
        <v>0</v>
      </c>
      <c r="AJ32" s="197" t="s">
        <v>119</v>
      </c>
      <c r="AK32" s="197"/>
      <c r="AL32" s="197"/>
      <c r="AM32" s="197"/>
    </row>
    <row r="33" spans="1:39" ht="22.5" customHeight="1" x14ac:dyDescent="0.25">
      <c r="A33" s="4"/>
      <c r="B33" s="120" t="s">
        <v>99</v>
      </c>
      <c r="C33" s="120"/>
      <c r="D33" s="120"/>
      <c r="E33" s="120"/>
      <c r="F33" s="120"/>
      <c r="G33" s="120"/>
      <c r="H33" s="120"/>
      <c r="I33" s="4"/>
      <c r="K33" s="1"/>
      <c r="L33" s="24" t="s">
        <v>72</v>
      </c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7">
        <f t="shared" si="2"/>
        <v>0</v>
      </c>
    </row>
    <row r="34" spans="1:39" ht="21.75" customHeight="1" x14ac:dyDescent="0.25">
      <c r="A34" s="4"/>
      <c r="B34" s="102" t="s">
        <v>25</v>
      </c>
      <c r="C34" s="102"/>
      <c r="D34" s="169"/>
      <c r="E34" s="170"/>
      <c r="F34" s="170"/>
      <c r="G34" s="171"/>
      <c r="H34" s="40"/>
      <c r="I34" s="4"/>
      <c r="K34" s="1"/>
      <c r="L34" s="29" t="s">
        <v>73</v>
      </c>
      <c r="M34" s="28">
        <f>IF(M5="","",SUM(M15:M33))</f>
        <v>0</v>
      </c>
      <c r="N34" s="28">
        <f>IF(N5="","",SUM(N15:N33))</f>
        <v>0</v>
      </c>
      <c r="O34" s="28" t="str">
        <f>IF(O5="","",SUM(O15:O33))</f>
        <v/>
      </c>
      <c r="P34" s="28" t="str">
        <f>IF(P5="","",SUM(P15:P33))</f>
        <v/>
      </c>
      <c r="Q34" s="28" t="str">
        <f t="shared" ref="Q34:AB34" si="5">IF(Q5="","",SUM(Q15:Q33))</f>
        <v/>
      </c>
      <c r="R34" s="28" t="str">
        <f t="shared" si="5"/>
        <v/>
      </c>
      <c r="S34" s="28" t="str">
        <f t="shared" si="5"/>
        <v/>
      </c>
      <c r="T34" s="28" t="str">
        <f t="shared" si="5"/>
        <v/>
      </c>
      <c r="U34" s="28" t="str">
        <f t="shared" si="5"/>
        <v/>
      </c>
      <c r="V34" s="28" t="str">
        <f t="shared" si="5"/>
        <v/>
      </c>
      <c r="W34" s="28" t="str">
        <f t="shared" si="5"/>
        <v/>
      </c>
      <c r="X34" s="28" t="str">
        <f t="shared" si="5"/>
        <v/>
      </c>
      <c r="Y34" s="28" t="str">
        <f t="shared" si="5"/>
        <v/>
      </c>
      <c r="Z34" s="28" t="str">
        <f t="shared" si="5"/>
        <v/>
      </c>
      <c r="AA34" s="28" t="str">
        <f t="shared" si="5"/>
        <v/>
      </c>
      <c r="AB34" s="28" t="str">
        <f t="shared" si="5"/>
        <v/>
      </c>
      <c r="AC34" s="28">
        <f>SUM(AC15:AC33)</f>
        <v>0</v>
      </c>
    </row>
    <row r="35" spans="1:39" ht="20.100000000000001" customHeight="1" x14ac:dyDescent="0.25">
      <c r="A35" s="4"/>
      <c r="B35" s="102" t="s">
        <v>28</v>
      </c>
      <c r="C35" s="102"/>
      <c r="D35" s="169"/>
      <c r="E35" s="170"/>
      <c r="F35" s="170"/>
      <c r="G35" s="171"/>
      <c r="H35" s="40"/>
      <c r="I35" s="4"/>
      <c r="K35" s="1"/>
      <c r="L35" s="125" t="s">
        <v>74</v>
      </c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</row>
    <row r="36" spans="1:39" ht="20.100000000000001" customHeight="1" x14ac:dyDescent="0.25">
      <c r="A36" s="4"/>
      <c r="B36" s="102" t="s">
        <v>43</v>
      </c>
      <c r="C36" s="102"/>
      <c r="D36" s="169"/>
      <c r="E36" s="170"/>
      <c r="F36" s="170"/>
      <c r="G36" s="171"/>
      <c r="H36" s="40"/>
      <c r="I36" s="4"/>
      <c r="K36" s="1"/>
      <c r="L36" s="30" t="s">
        <v>75</v>
      </c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>
        <f>SUM(M36:AB36)</f>
        <v>0</v>
      </c>
    </row>
    <row r="37" spans="1:39" ht="20.100000000000001" customHeight="1" x14ac:dyDescent="0.25">
      <c r="A37" s="4"/>
      <c r="B37" s="101" t="s">
        <v>27</v>
      </c>
      <c r="C37" s="101"/>
      <c r="D37" s="40"/>
      <c r="E37" s="40"/>
      <c r="F37" s="40"/>
      <c r="G37" s="40"/>
      <c r="H37" s="41">
        <f t="shared" ref="H37:H39" si="6">SUM(D37:G37)</f>
        <v>0</v>
      </c>
      <c r="I37" s="4"/>
      <c r="K37" s="1"/>
      <c r="L37" s="30" t="s">
        <v>101</v>
      </c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>
        <f t="shared" ref="AC37:AC40" si="7">SUM(M37:AB37)</f>
        <v>0</v>
      </c>
    </row>
    <row r="38" spans="1:39" ht="20.100000000000001" customHeight="1" x14ac:dyDescent="0.25">
      <c r="A38" s="4"/>
      <c r="B38" s="101" t="s">
        <v>26</v>
      </c>
      <c r="C38" s="101"/>
      <c r="D38" s="40"/>
      <c r="E38" s="40"/>
      <c r="F38" s="40"/>
      <c r="G38" s="40"/>
      <c r="H38" s="41">
        <f t="shared" si="6"/>
        <v>0</v>
      </c>
      <c r="I38" s="4"/>
      <c r="K38" s="1"/>
      <c r="L38" s="30" t="s">
        <v>84</v>
      </c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>
        <f t="shared" si="7"/>
        <v>0</v>
      </c>
    </row>
    <row r="39" spans="1:39" ht="20.100000000000001" customHeight="1" x14ac:dyDescent="0.25">
      <c r="A39" s="4"/>
      <c r="B39" s="101" t="s">
        <v>47</v>
      </c>
      <c r="C39" s="101"/>
      <c r="D39" s="32"/>
      <c r="E39" s="32"/>
      <c r="F39" s="32"/>
      <c r="G39" s="44"/>
      <c r="H39" s="41">
        <f t="shared" si="6"/>
        <v>0</v>
      </c>
      <c r="I39" s="4"/>
      <c r="K39" s="1"/>
      <c r="L39" s="30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>
        <f t="shared" si="7"/>
        <v>0</v>
      </c>
    </row>
    <row r="40" spans="1:39" ht="20.100000000000001" customHeight="1" x14ac:dyDescent="0.25">
      <c r="A40" s="4"/>
      <c r="B40" s="119" t="s">
        <v>135</v>
      </c>
      <c r="C40" s="119"/>
      <c r="D40" s="28" t="str">
        <f>IF(D19="","",SUM(D37:D39))</f>
        <v/>
      </c>
      <c r="E40" s="28" t="str">
        <f t="shared" ref="E40" si="8">IF(E19="","",SUM(E37:E39))</f>
        <v/>
      </c>
      <c r="F40" s="28" t="str">
        <f>IF(F19="","",SUM(F37:F39))</f>
        <v/>
      </c>
      <c r="G40" s="28" t="str">
        <f>IF(G19="","",SUM(G37:G39))</f>
        <v/>
      </c>
      <c r="H40" s="48">
        <f>SUM(H34:H39)</f>
        <v>0</v>
      </c>
      <c r="I40" s="4"/>
      <c r="K40" s="1"/>
      <c r="L40" s="30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>
        <f t="shared" si="7"/>
        <v>0</v>
      </c>
    </row>
    <row r="41" spans="1:39" ht="20.100000000000001" customHeight="1" x14ac:dyDescent="0.25">
      <c r="B41" s="172" t="s">
        <v>30</v>
      </c>
      <c r="C41" s="173"/>
      <c r="D41" s="173"/>
      <c r="E41" s="173"/>
      <c r="F41" s="173"/>
      <c r="G41" s="174"/>
      <c r="H41" s="33">
        <f>H28+H32+H40</f>
        <v>0</v>
      </c>
      <c r="K41" s="1"/>
      <c r="L41" s="31" t="s">
        <v>76</v>
      </c>
      <c r="M41" s="28">
        <f>IF(M5="","",SUM(M36:M40))</f>
        <v>0</v>
      </c>
      <c r="N41" s="28">
        <f t="shared" ref="N41:AB41" si="9">IF(N5="","",SUM(N36:N40))</f>
        <v>0</v>
      </c>
      <c r="O41" s="28" t="str">
        <f t="shared" si="9"/>
        <v/>
      </c>
      <c r="P41" s="28" t="str">
        <f t="shared" si="9"/>
        <v/>
      </c>
      <c r="Q41" s="28" t="str">
        <f t="shared" si="9"/>
        <v/>
      </c>
      <c r="R41" s="28" t="str">
        <f t="shared" si="9"/>
        <v/>
      </c>
      <c r="S41" s="28" t="str">
        <f t="shared" si="9"/>
        <v/>
      </c>
      <c r="T41" s="28" t="str">
        <f t="shared" si="9"/>
        <v/>
      </c>
      <c r="U41" s="28" t="str">
        <f t="shared" si="9"/>
        <v/>
      </c>
      <c r="V41" s="28" t="str">
        <f t="shared" si="9"/>
        <v/>
      </c>
      <c r="W41" s="28" t="str">
        <f t="shared" si="9"/>
        <v/>
      </c>
      <c r="X41" s="28" t="str">
        <f t="shared" si="9"/>
        <v/>
      </c>
      <c r="Y41" s="28" t="str">
        <f t="shared" si="9"/>
        <v/>
      </c>
      <c r="Z41" s="28" t="str">
        <f t="shared" si="9"/>
        <v/>
      </c>
      <c r="AA41" s="28" t="str">
        <f>IF(AA5="","",SUM(AA36:AA40))</f>
        <v/>
      </c>
      <c r="AB41" s="28" t="str">
        <f t="shared" si="9"/>
        <v/>
      </c>
      <c r="AC41" s="28">
        <f>SUM(AC36:AC40)</f>
        <v>0</v>
      </c>
    </row>
    <row r="42" spans="1:39" ht="7.5" customHeight="1" x14ac:dyDescent="0.25"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39" ht="23.25" customHeight="1" x14ac:dyDescent="0.25">
      <c r="A43" s="6" t="s">
        <v>14</v>
      </c>
      <c r="B43" s="4" t="s">
        <v>16</v>
      </c>
      <c r="C43" s="4"/>
      <c r="D43" s="4"/>
      <c r="E43" s="4"/>
      <c r="F43" s="4"/>
      <c r="G43" s="4"/>
      <c r="H43" s="4"/>
      <c r="I43" s="4"/>
      <c r="K43" s="1"/>
      <c r="L43" s="128" t="s">
        <v>77</v>
      </c>
      <c r="M43" s="129" t="s">
        <v>52</v>
      </c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1"/>
      <c r="AC43" s="105" t="s">
        <v>9</v>
      </c>
      <c r="AK43" s="198" t="s">
        <v>126</v>
      </c>
      <c r="AL43" s="198"/>
      <c r="AM43" s="198"/>
    </row>
    <row r="44" spans="1:39" ht="24" customHeight="1" x14ac:dyDescent="0.25">
      <c r="A44" s="4"/>
      <c r="B44" s="11" t="s">
        <v>17</v>
      </c>
      <c r="C44" s="11" t="s">
        <v>18</v>
      </c>
      <c r="D44" s="123" t="s">
        <v>19</v>
      </c>
      <c r="E44" s="123"/>
      <c r="F44" s="123"/>
      <c r="G44" s="123"/>
      <c r="H44" s="21" t="s">
        <v>29</v>
      </c>
      <c r="I44" s="120" t="s">
        <v>132</v>
      </c>
      <c r="J44" s="177"/>
      <c r="K44" s="1"/>
      <c r="L44" s="128"/>
      <c r="M44" s="12">
        <f>IF(M5="","",M5)</f>
        <v>1</v>
      </c>
      <c r="N44" s="54">
        <f t="shared" ref="N44:AB44" si="10">IF(N5="","",N5)</f>
        <v>2</v>
      </c>
      <c r="O44" s="54" t="str">
        <f t="shared" si="10"/>
        <v/>
      </c>
      <c r="P44" s="54" t="str">
        <f t="shared" si="10"/>
        <v/>
      </c>
      <c r="Q44" s="54" t="str">
        <f t="shared" si="10"/>
        <v/>
      </c>
      <c r="R44" s="54" t="str">
        <f t="shared" si="10"/>
        <v/>
      </c>
      <c r="S44" s="54" t="str">
        <f t="shared" si="10"/>
        <v/>
      </c>
      <c r="T44" s="54" t="str">
        <f t="shared" si="10"/>
        <v/>
      </c>
      <c r="U44" s="54" t="str">
        <f t="shared" si="10"/>
        <v/>
      </c>
      <c r="V44" s="54" t="str">
        <f t="shared" si="10"/>
        <v/>
      </c>
      <c r="W44" s="54" t="str">
        <f t="shared" si="10"/>
        <v/>
      </c>
      <c r="X44" s="54" t="str">
        <f t="shared" si="10"/>
        <v/>
      </c>
      <c r="Y44" s="54" t="str">
        <f t="shared" si="10"/>
        <v/>
      </c>
      <c r="Z44" s="54" t="str">
        <f t="shared" si="10"/>
        <v/>
      </c>
      <c r="AA44" s="54" t="str">
        <f t="shared" si="10"/>
        <v/>
      </c>
      <c r="AB44" s="54" t="str">
        <f t="shared" si="10"/>
        <v/>
      </c>
      <c r="AC44" s="106"/>
      <c r="AE44" s="56" t="s">
        <v>121</v>
      </c>
      <c r="AF44" s="199" t="s">
        <v>122</v>
      </c>
      <c r="AG44" s="199"/>
      <c r="AH44" s="200" t="s">
        <v>123</v>
      </c>
      <c r="AI44" s="201"/>
      <c r="AJ44" s="199" t="s">
        <v>124</v>
      </c>
      <c r="AK44" s="199"/>
      <c r="AL44" s="56" t="s">
        <v>130</v>
      </c>
      <c r="AM44" s="56" t="s">
        <v>125</v>
      </c>
    </row>
    <row r="45" spans="1:39" ht="21.75" customHeight="1" x14ac:dyDescent="0.25">
      <c r="A45" s="4"/>
      <c r="B45" s="49">
        <v>0.27083333333333331</v>
      </c>
      <c r="C45" s="49">
        <v>0.3125</v>
      </c>
      <c r="D45" s="124" t="s">
        <v>20</v>
      </c>
      <c r="E45" s="124"/>
      <c r="F45" s="124"/>
      <c r="G45" s="124"/>
      <c r="H45" s="46"/>
      <c r="I45" s="179">
        <f t="shared" ref="I45:I50" si="11">C45-B45</f>
        <v>4.1666666666666685E-2</v>
      </c>
      <c r="J45" s="179"/>
      <c r="K45" s="1"/>
      <c r="L45" s="23" t="s">
        <v>12</v>
      </c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7">
        <f>SUM(M45:AB45)</f>
        <v>0</v>
      </c>
      <c r="AE45" s="59">
        <v>1</v>
      </c>
      <c r="AF45" s="164" t="s">
        <v>127</v>
      </c>
      <c r="AG45" s="164"/>
      <c r="AH45" s="164" t="s">
        <v>128</v>
      </c>
      <c r="AI45" s="164"/>
      <c r="AJ45" s="165" t="s">
        <v>129</v>
      </c>
      <c r="AK45" s="165"/>
      <c r="AL45" s="32">
        <v>20</v>
      </c>
      <c r="AM45" s="32">
        <v>18</v>
      </c>
    </row>
    <row r="46" spans="1:39" ht="20.100000000000001" customHeight="1" x14ac:dyDescent="0.25">
      <c r="A46" s="4"/>
      <c r="B46" s="49">
        <v>0.3125</v>
      </c>
      <c r="C46" s="49">
        <v>0.35416666666666702</v>
      </c>
      <c r="D46" s="124" t="s">
        <v>20</v>
      </c>
      <c r="E46" s="124"/>
      <c r="F46" s="124"/>
      <c r="G46" s="124"/>
      <c r="H46" s="46"/>
      <c r="I46" s="179">
        <f t="shared" si="11"/>
        <v>4.1666666666667018E-2</v>
      </c>
      <c r="J46" s="179"/>
      <c r="K46" s="1"/>
      <c r="L46" s="23" t="s">
        <v>78</v>
      </c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7">
        <f>SUM(M46:AB46)</f>
        <v>0</v>
      </c>
      <c r="AE46" s="59">
        <v>2</v>
      </c>
      <c r="AF46" s="164"/>
      <c r="AG46" s="164"/>
      <c r="AH46" s="164"/>
      <c r="AI46" s="164"/>
      <c r="AJ46" s="165"/>
      <c r="AK46" s="165"/>
      <c r="AL46" s="32"/>
      <c r="AM46" s="32"/>
    </row>
    <row r="47" spans="1:39" ht="20.100000000000001" customHeight="1" x14ac:dyDescent="0.25">
      <c r="A47" s="4"/>
      <c r="B47" s="49">
        <v>0.35416666666666702</v>
      </c>
      <c r="C47" s="49">
        <v>0.39583333333333298</v>
      </c>
      <c r="D47" s="124" t="s">
        <v>20</v>
      </c>
      <c r="E47" s="124"/>
      <c r="F47" s="124"/>
      <c r="G47" s="124"/>
      <c r="H47" s="46"/>
      <c r="I47" s="179">
        <f t="shared" si="11"/>
        <v>4.1666666666665964E-2</v>
      </c>
      <c r="J47" s="179"/>
      <c r="K47" s="1"/>
      <c r="L47" s="24" t="s">
        <v>79</v>
      </c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>
        <f t="shared" ref="AC47:AC49" si="12">SUM(M47:AB47)</f>
        <v>0</v>
      </c>
      <c r="AE47" s="59">
        <v>3</v>
      </c>
      <c r="AF47" s="164"/>
      <c r="AG47" s="164"/>
      <c r="AH47" s="164"/>
      <c r="AI47" s="164"/>
      <c r="AJ47" s="165"/>
      <c r="AK47" s="165"/>
      <c r="AL47" s="32"/>
      <c r="AM47" s="32"/>
    </row>
    <row r="48" spans="1:39" ht="21.75" customHeight="1" x14ac:dyDescent="0.25">
      <c r="A48" s="4"/>
      <c r="B48" s="49">
        <v>0.39583333333333298</v>
      </c>
      <c r="C48" s="49">
        <v>0.60416666666666663</v>
      </c>
      <c r="D48" s="124" t="s">
        <v>100</v>
      </c>
      <c r="E48" s="124"/>
      <c r="F48" s="124"/>
      <c r="G48" s="124"/>
      <c r="H48" s="46"/>
      <c r="I48" s="179">
        <f t="shared" si="11"/>
        <v>0.20833333333333365</v>
      </c>
      <c r="J48" s="179"/>
      <c r="K48" s="1"/>
      <c r="L48" s="23" t="s">
        <v>80</v>
      </c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7">
        <f t="shared" si="12"/>
        <v>0</v>
      </c>
      <c r="AE48" s="59">
        <v>4</v>
      </c>
      <c r="AF48" s="164"/>
      <c r="AG48" s="164"/>
      <c r="AH48" s="164"/>
      <c r="AI48" s="164"/>
      <c r="AJ48" s="165"/>
      <c r="AK48" s="165"/>
      <c r="AL48" s="32"/>
      <c r="AM48" s="32"/>
    </row>
    <row r="49" spans="1:39" ht="20.100000000000001" customHeight="1" x14ac:dyDescent="0.25">
      <c r="A49" s="4"/>
      <c r="B49" s="49">
        <v>0.60416666666666663</v>
      </c>
      <c r="C49" s="49">
        <v>0.64583333333333337</v>
      </c>
      <c r="D49" s="124"/>
      <c r="E49" s="124"/>
      <c r="F49" s="124"/>
      <c r="G49" s="124"/>
      <c r="H49" s="46"/>
      <c r="I49" s="179">
        <f t="shared" si="11"/>
        <v>4.1666666666666741E-2</v>
      </c>
      <c r="J49" s="179"/>
      <c r="K49" s="1"/>
      <c r="L49" s="23" t="s">
        <v>81</v>
      </c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7">
        <f t="shared" si="12"/>
        <v>0</v>
      </c>
      <c r="AE49" s="59">
        <v>5</v>
      </c>
      <c r="AF49" s="164"/>
      <c r="AG49" s="164"/>
      <c r="AH49" s="164"/>
      <c r="AI49" s="164"/>
      <c r="AJ49" s="165"/>
      <c r="AK49" s="165"/>
      <c r="AL49" s="32"/>
      <c r="AM49" s="32"/>
    </row>
    <row r="50" spans="1:39" ht="20.100000000000001" customHeight="1" thickBot="1" x14ac:dyDescent="0.3">
      <c r="A50" s="4"/>
      <c r="B50" s="50">
        <v>0.64583333333333337</v>
      </c>
      <c r="C50" s="50">
        <v>0.6875</v>
      </c>
      <c r="D50" s="122"/>
      <c r="E50" s="122"/>
      <c r="F50" s="122"/>
      <c r="G50" s="122"/>
      <c r="H50" s="61"/>
      <c r="I50" s="178">
        <f t="shared" si="11"/>
        <v>4.166666666666663E-2</v>
      </c>
      <c r="J50" s="178"/>
      <c r="K50" s="1"/>
      <c r="L50" s="31" t="s">
        <v>82</v>
      </c>
      <c r="M50" s="28">
        <f>IF(M5="","",SUM(M45:M49))</f>
        <v>0</v>
      </c>
      <c r="N50" s="28">
        <f>IF(N5="","",SUM(N45:N49))</f>
        <v>0</v>
      </c>
      <c r="O50" s="28" t="str">
        <f t="shared" ref="O50:AB50" si="13">IF(O5="","",SUM(O45:O49))</f>
        <v/>
      </c>
      <c r="P50" s="28" t="str">
        <f t="shared" si="13"/>
        <v/>
      </c>
      <c r="Q50" s="28" t="str">
        <f t="shared" si="13"/>
        <v/>
      </c>
      <c r="R50" s="28" t="str">
        <f t="shared" si="13"/>
        <v/>
      </c>
      <c r="S50" s="28" t="str">
        <f t="shared" si="13"/>
        <v/>
      </c>
      <c r="T50" s="28" t="str">
        <f t="shared" si="13"/>
        <v/>
      </c>
      <c r="U50" s="28" t="str">
        <f t="shared" si="13"/>
        <v/>
      </c>
      <c r="V50" s="28" t="str">
        <f t="shared" si="13"/>
        <v/>
      </c>
      <c r="W50" s="28" t="str">
        <f t="shared" si="13"/>
        <v/>
      </c>
      <c r="X50" s="28" t="str">
        <f t="shared" si="13"/>
        <v/>
      </c>
      <c r="Y50" s="28" t="str">
        <f t="shared" si="13"/>
        <v/>
      </c>
      <c r="Z50" s="28" t="str">
        <f t="shared" si="13"/>
        <v/>
      </c>
      <c r="AA50" s="28" t="str">
        <f t="shared" si="13"/>
        <v/>
      </c>
      <c r="AB50" s="28" t="str">
        <f t="shared" si="13"/>
        <v/>
      </c>
      <c r="AC50" s="28">
        <f>SUM(AC45:AC49)</f>
        <v>0</v>
      </c>
      <c r="AE50" s="59">
        <v>6</v>
      </c>
      <c r="AF50" s="164"/>
      <c r="AG50" s="164"/>
      <c r="AH50" s="164"/>
      <c r="AI50" s="164"/>
      <c r="AJ50" s="165"/>
      <c r="AK50" s="165"/>
      <c r="AL50" s="32"/>
      <c r="AM50" s="32"/>
    </row>
    <row r="51" spans="1:39" ht="24" customHeight="1" thickBot="1" x14ac:dyDescent="0.3">
      <c r="A51" s="4"/>
      <c r="B51" s="107" t="s">
        <v>9</v>
      </c>
      <c r="C51" s="108"/>
      <c r="D51" s="108"/>
      <c r="E51" s="108"/>
      <c r="F51" s="108"/>
      <c r="G51" s="108"/>
      <c r="H51" s="109"/>
      <c r="I51" s="180">
        <f>SUM(I45:I50)</f>
        <v>0.41666666666666669</v>
      </c>
      <c r="J51" s="181"/>
      <c r="K51" s="1"/>
      <c r="L51" s="99" t="s">
        <v>83</v>
      </c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E51" s="59">
        <v>7</v>
      </c>
      <c r="AF51" s="164"/>
      <c r="AG51" s="164"/>
      <c r="AH51" s="164"/>
      <c r="AI51" s="164"/>
      <c r="AJ51" s="165"/>
      <c r="AK51" s="165"/>
      <c r="AL51" s="32"/>
      <c r="AM51" s="32"/>
    </row>
    <row r="52" spans="1:39" ht="20.100000000000001" customHeight="1" x14ac:dyDescent="0.25">
      <c r="A52" s="4"/>
      <c r="J52" s="1"/>
      <c r="K52" s="1"/>
      <c r="L52" s="23" t="s">
        <v>25</v>
      </c>
      <c r="M52" s="169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1"/>
      <c r="AC52" s="22"/>
      <c r="AE52" s="59">
        <v>8</v>
      </c>
      <c r="AF52" s="164"/>
      <c r="AG52" s="164"/>
      <c r="AH52" s="164"/>
      <c r="AI52" s="164"/>
      <c r="AJ52" s="165"/>
      <c r="AK52" s="165"/>
      <c r="AL52" s="32"/>
      <c r="AM52" s="32"/>
    </row>
    <row r="53" spans="1:39" ht="20.100000000000001" customHeight="1" x14ac:dyDescent="0.25">
      <c r="A53" s="37" t="s">
        <v>31</v>
      </c>
      <c r="B53" s="42" t="s">
        <v>32</v>
      </c>
      <c r="C53" s="1"/>
      <c r="D53" s="1"/>
      <c r="E53" s="1"/>
      <c r="F53" s="1"/>
      <c r="G53" s="1"/>
      <c r="H53" s="4"/>
      <c r="I53" s="4"/>
      <c r="J53" s="1"/>
      <c r="K53" s="1"/>
      <c r="L53" s="23" t="s">
        <v>28</v>
      </c>
      <c r="M53" s="169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1"/>
      <c r="AC53" s="40"/>
      <c r="AE53" s="59">
        <v>9</v>
      </c>
      <c r="AF53" s="164"/>
      <c r="AG53" s="164"/>
      <c r="AH53" s="164"/>
      <c r="AI53" s="164"/>
      <c r="AJ53" s="165"/>
      <c r="AK53" s="165"/>
      <c r="AL53" s="32"/>
      <c r="AM53" s="32"/>
    </row>
    <row r="54" spans="1:39" ht="20.100000000000001" customHeight="1" x14ac:dyDescent="0.25">
      <c r="A54" s="1"/>
      <c r="B54" s="1"/>
      <c r="C54" s="1"/>
      <c r="D54" s="1"/>
      <c r="E54" s="1"/>
      <c r="F54" s="1"/>
      <c r="G54" s="1"/>
      <c r="H54" s="4"/>
      <c r="I54" s="4"/>
      <c r="J54" s="1"/>
      <c r="K54" s="1"/>
      <c r="L54" s="24" t="s">
        <v>43</v>
      </c>
      <c r="M54" s="83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5"/>
      <c r="AC54" s="40"/>
      <c r="AE54" s="59">
        <v>10</v>
      </c>
      <c r="AF54" s="164"/>
      <c r="AG54" s="164"/>
      <c r="AH54" s="164"/>
      <c r="AI54" s="164"/>
      <c r="AJ54" s="165"/>
      <c r="AK54" s="165"/>
      <c r="AL54" s="32"/>
      <c r="AM54" s="32"/>
    </row>
    <row r="55" spans="1:39" ht="20.100000000000001" customHeight="1" x14ac:dyDescent="0.25">
      <c r="A55" s="1"/>
      <c r="B55" s="187" t="s">
        <v>33</v>
      </c>
      <c r="C55" s="187"/>
      <c r="D55" s="13" t="s">
        <v>35</v>
      </c>
      <c r="E55" s="16" t="s">
        <v>36</v>
      </c>
      <c r="F55" s="13" t="s">
        <v>37</v>
      </c>
      <c r="G55" s="13" t="s">
        <v>38</v>
      </c>
      <c r="H55" s="29" t="s">
        <v>45</v>
      </c>
      <c r="I55" s="15"/>
      <c r="J55" s="1"/>
      <c r="K55" s="1"/>
      <c r="L55" s="24" t="s">
        <v>27</v>
      </c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41">
        <f t="shared" ref="AC55:AC61" si="14">SUM(M55:AB55)</f>
        <v>0</v>
      </c>
      <c r="AE55" s="59">
        <v>11</v>
      </c>
      <c r="AF55" s="164"/>
      <c r="AG55" s="164"/>
      <c r="AH55" s="164"/>
      <c r="AI55" s="164"/>
      <c r="AJ55" s="165"/>
      <c r="AK55" s="165"/>
      <c r="AL55" s="32"/>
      <c r="AM55" s="32"/>
    </row>
    <row r="56" spans="1:39" ht="22.5" customHeight="1" x14ac:dyDescent="0.25">
      <c r="A56" s="1"/>
      <c r="B56" s="103" t="s">
        <v>34</v>
      </c>
      <c r="C56" s="104"/>
      <c r="D56" s="9"/>
      <c r="E56" s="9"/>
      <c r="F56" s="9"/>
      <c r="G56" s="9"/>
      <c r="H56" s="186">
        <f>SUM(D56:G57)</f>
        <v>0</v>
      </c>
      <c r="I56" s="14"/>
      <c r="J56" s="1"/>
      <c r="K56" s="1"/>
      <c r="L56" s="23" t="s">
        <v>85</v>
      </c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41">
        <f t="shared" si="14"/>
        <v>0</v>
      </c>
      <c r="AE56" s="59">
        <v>12</v>
      </c>
      <c r="AF56" s="164"/>
      <c r="AG56" s="164"/>
      <c r="AH56" s="164"/>
      <c r="AI56" s="164"/>
      <c r="AJ56" s="165"/>
      <c r="AK56" s="165"/>
      <c r="AL56" s="32"/>
      <c r="AM56" s="32"/>
    </row>
    <row r="57" spans="1:39" ht="24" customHeight="1" x14ac:dyDescent="0.25">
      <c r="A57" s="1"/>
      <c r="B57" s="184" t="s">
        <v>39</v>
      </c>
      <c r="C57" s="185"/>
      <c r="D57" s="9"/>
      <c r="E57" s="9"/>
      <c r="F57" s="9"/>
      <c r="G57" s="9"/>
      <c r="H57" s="186"/>
      <c r="I57" s="1"/>
      <c r="J57" s="1"/>
      <c r="K57" s="1"/>
      <c r="L57" s="24" t="s">
        <v>86</v>
      </c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41">
        <f t="shared" si="14"/>
        <v>0</v>
      </c>
      <c r="AE57" s="59">
        <v>13</v>
      </c>
      <c r="AF57" s="164"/>
      <c r="AG57" s="164"/>
      <c r="AH57" s="164"/>
      <c r="AI57" s="164"/>
      <c r="AJ57" s="165"/>
      <c r="AK57" s="165"/>
      <c r="AL57" s="32"/>
      <c r="AM57" s="32"/>
    </row>
    <row r="58" spans="1:39" ht="23.25" customHeight="1" x14ac:dyDescent="0.25">
      <c r="A58" s="1"/>
      <c r="B58" s="103" t="s">
        <v>40</v>
      </c>
      <c r="C58" s="104"/>
      <c r="D58" s="110"/>
      <c r="E58" s="111"/>
      <c r="F58" s="111"/>
      <c r="G58" s="112"/>
      <c r="H58" s="18"/>
      <c r="I58" s="1"/>
      <c r="J58" s="1"/>
      <c r="K58" s="1"/>
      <c r="L58" s="24" t="s">
        <v>88</v>
      </c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41">
        <f t="shared" si="14"/>
        <v>0</v>
      </c>
      <c r="AE58" s="59">
        <v>14</v>
      </c>
      <c r="AF58" s="164"/>
      <c r="AG58" s="164"/>
      <c r="AH58" s="164"/>
      <c r="AI58" s="164"/>
      <c r="AJ58" s="165"/>
      <c r="AK58" s="165"/>
      <c r="AL58" s="32"/>
      <c r="AM58" s="32"/>
    </row>
    <row r="59" spans="1:39" ht="23.25" customHeight="1" x14ac:dyDescent="0.25">
      <c r="A59" s="1"/>
      <c r="B59" s="182" t="s">
        <v>46</v>
      </c>
      <c r="C59" s="183"/>
      <c r="D59" s="113"/>
      <c r="E59" s="114"/>
      <c r="F59" s="114"/>
      <c r="G59" s="115"/>
      <c r="H59" s="68"/>
      <c r="I59" s="1"/>
      <c r="J59" s="1"/>
      <c r="K59" s="1"/>
      <c r="L59" s="24" t="s">
        <v>103</v>
      </c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41">
        <f t="shared" si="14"/>
        <v>0</v>
      </c>
      <c r="AE59" s="59">
        <v>15</v>
      </c>
      <c r="AF59" s="164"/>
      <c r="AG59" s="164"/>
      <c r="AH59" s="164"/>
      <c r="AI59" s="164"/>
      <c r="AJ59" s="165"/>
      <c r="AK59" s="165"/>
      <c r="AL59" s="32"/>
      <c r="AM59" s="32"/>
    </row>
    <row r="60" spans="1:39" ht="20.100000000000001" customHeight="1" thickBot="1" x14ac:dyDescent="0.3">
      <c r="A60" s="1"/>
      <c r="B60" s="188" t="s">
        <v>41</v>
      </c>
      <c r="C60" s="189"/>
      <c r="D60" s="116"/>
      <c r="E60" s="117"/>
      <c r="F60" s="117"/>
      <c r="G60" s="118"/>
      <c r="H60" s="19"/>
      <c r="I60" s="1"/>
      <c r="J60" s="1"/>
      <c r="K60" s="1"/>
      <c r="L60" s="24" t="s">
        <v>87</v>
      </c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41">
        <f t="shared" si="14"/>
        <v>0</v>
      </c>
      <c r="AE60" s="59">
        <v>16</v>
      </c>
      <c r="AF60" s="164"/>
      <c r="AG60" s="164"/>
      <c r="AH60" s="164"/>
      <c r="AI60" s="164"/>
      <c r="AJ60" s="165"/>
      <c r="AK60" s="165"/>
      <c r="AL60" s="32"/>
      <c r="AM60" s="32"/>
    </row>
    <row r="61" spans="1:39" ht="20.100000000000001" customHeight="1" thickBot="1" x14ac:dyDescent="0.3">
      <c r="A61" s="1"/>
      <c r="B61" s="107" t="s">
        <v>9</v>
      </c>
      <c r="C61" s="108"/>
      <c r="D61" s="108"/>
      <c r="E61" s="108"/>
      <c r="F61" s="108"/>
      <c r="G61" s="109"/>
      <c r="H61" s="17">
        <f>SUM(H56:H60)</f>
        <v>0</v>
      </c>
      <c r="I61" s="1"/>
      <c r="J61" s="1"/>
      <c r="K61" s="1"/>
      <c r="L61" s="38" t="s">
        <v>47</v>
      </c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41">
        <f t="shared" si="14"/>
        <v>0</v>
      </c>
      <c r="AE61" s="59">
        <v>17</v>
      </c>
      <c r="AF61" s="164"/>
      <c r="AG61" s="164"/>
      <c r="AH61" s="164"/>
      <c r="AI61" s="164"/>
      <c r="AJ61" s="165"/>
      <c r="AK61" s="165"/>
      <c r="AL61" s="32"/>
      <c r="AM61" s="32"/>
    </row>
    <row r="62" spans="1:39" ht="20.100000000000001" customHeight="1" thickBot="1" x14ac:dyDescent="0.3">
      <c r="A62" s="1"/>
      <c r="B62" s="1"/>
      <c r="C62" s="1"/>
      <c r="D62" s="1"/>
      <c r="E62" s="1"/>
      <c r="F62" s="1"/>
      <c r="G62" s="1"/>
      <c r="H62" s="1"/>
      <c r="I62" s="1"/>
      <c r="J62" s="39"/>
      <c r="K62" s="1"/>
      <c r="L62" s="51" t="s">
        <v>98</v>
      </c>
      <c r="M62" s="52">
        <f>IF(M5="","",SUM(M55:M61))</f>
        <v>0</v>
      </c>
      <c r="N62" s="52">
        <f t="shared" ref="N62:AB62" si="15">IF(N5="","",SUM(N55:N61))</f>
        <v>0</v>
      </c>
      <c r="O62" s="52" t="str">
        <f t="shared" si="15"/>
        <v/>
      </c>
      <c r="P62" s="52" t="str">
        <f t="shared" si="15"/>
        <v/>
      </c>
      <c r="Q62" s="52" t="str">
        <f t="shared" si="15"/>
        <v/>
      </c>
      <c r="R62" s="52" t="str">
        <f t="shared" si="15"/>
        <v/>
      </c>
      <c r="S62" s="52" t="str">
        <f t="shared" si="15"/>
        <v/>
      </c>
      <c r="T62" s="52" t="str">
        <f t="shared" si="15"/>
        <v/>
      </c>
      <c r="U62" s="52" t="str">
        <f t="shared" si="15"/>
        <v/>
      </c>
      <c r="V62" s="52" t="str">
        <f t="shared" si="15"/>
        <v/>
      </c>
      <c r="W62" s="52" t="str">
        <f t="shared" si="15"/>
        <v/>
      </c>
      <c r="X62" s="52" t="str">
        <f t="shared" si="15"/>
        <v/>
      </c>
      <c r="Y62" s="52" t="str">
        <f t="shared" si="15"/>
        <v/>
      </c>
      <c r="Z62" s="52" t="str">
        <f t="shared" si="15"/>
        <v/>
      </c>
      <c r="AA62" s="52" t="str">
        <f t="shared" si="15"/>
        <v/>
      </c>
      <c r="AB62" s="52" t="str">
        <f t="shared" si="15"/>
        <v/>
      </c>
      <c r="AC62" s="52">
        <f>SUM(AC52:AC61)</f>
        <v>0</v>
      </c>
      <c r="AE62" s="59">
        <v>18</v>
      </c>
      <c r="AF62" s="164"/>
      <c r="AG62" s="164"/>
      <c r="AH62" s="164"/>
      <c r="AI62" s="164"/>
      <c r="AJ62" s="165"/>
      <c r="AK62" s="165"/>
      <c r="AL62" s="32"/>
      <c r="AM62" s="32"/>
    </row>
    <row r="63" spans="1:39" ht="20.100000000000001" customHeight="1" thickBot="1" x14ac:dyDescent="0.3">
      <c r="A63" s="1"/>
      <c r="B63" s="95" t="s">
        <v>42</v>
      </c>
      <c r="C63" s="95"/>
      <c r="D63" s="95"/>
      <c r="E63" s="95"/>
      <c r="F63" s="95"/>
      <c r="G63" s="95"/>
      <c r="H63" s="95"/>
      <c r="I63" s="95"/>
      <c r="J63" s="1"/>
      <c r="K63" s="1"/>
      <c r="L63" s="93" t="s">
        <v>30</v>
      </c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  <c r="Y63" s="94"/>
      <c r="Z63" s="94"/>
      <c r="AA63" s="94"/>
      <c r="AB63" s="94"/>
      <c r="AC63" s="53">
        <f>AC34+AC41+AC50+AC62</f>
        <v>0</v>
      </c>
      <c r="AE63" s="59">
        <v>19</v>
      </c>
      <c r="AF63" s="164"/>
      <c r="AG63" s="164"/>
      <c r="AH63" s="164"/>
      <c r="AI63" s="164"/>
      <c r="AJ63" s="165"/>
      <c r="AK63" s="165"/>
      <c r="AL63" s="32"/>
      <c r="AM63" s="32"/>
    </row>
    <row r="64" spans="1:39" ht="20.100000000000001" customHeight="1" x14ac:dyDescent="0.25">
      <c r="B64" s="95"/>
      <c r="C64" s="95"/>
      <c r="D64" s="95"/>
      <c r="E64" s="95"/>
      <c r="F64" s="95"/>
      <c r="G64" s="95"/>
      <c r="H64" s="95"/>
      <c r="I64" s="95"/>
      <c r="J64" s="1"/>
      <c r="K64" s="1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E64" s="59">
        <v>20</v>
      </c>
      <c r="AF64" s="164"/>
      <c r="AG64" s="164"/>
      <c r="AH64" s="164"/>
      <c r="AI64" s="164"/>
      <c r="AJ64" s="165"/>
      <c r="AK64" s="165"/>
      <c r="AL64" s="32"/>
      <c r="AM64" s="32"/>
    </row>
    <row r="65" spans="1:39" ht="20.100000000000001" customHeight="1" x14ac:dyDescent="0.25">
      <c r="B65" s="20" t="s">
        <v>44</v>
      </c>
      <c r="C65" s="1"/>
      <c r="D65" s="1"/>
      <c r="E65" s="1"/>
      <c r="F65" s="1"/>
      <c r="G65" s="1"/>
      <c r="H65" s="1"/>
      <c r="I65" s="1"/>
      <c r="J65" s="1"/>
      <c r="K65" s="43" t="s">
        <v>14</v>
      </c>
      <c r="L65" s="42" t="s">
        <v>91</v>
      </c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E65" s="59">
        <v>21</v>
      </c>
      <c r="AF65" s="164"/>
      <c r="AG65" s="164"/>
      <c r="AH65" s="164"/>
      <c r="AI65" s="164"/>
      <c r="AJ65" s="165"/>
      <c r="AK65" s="165"/>
      <c r="AL65" s="32"/>
      <c r="AM65" s="32"/>
    </row>
    <row r="66" spans="1:39" ht="20.100000000000001" customHeight="1" x14ac:dyDescent="0.25">
      <c r="J66" s="1"/>
      <c r="K66" s="1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E66" s="59">
        <v>22</v>
      </c>
      <c r="AF66" s="164"/>
      <c r="AG66" s="164"/>
      <c r="AH66" s="164"/>
      <c r="AI66" s="164"/>
      <c r="AJ66" s="165"/>
      <c r="AK66" s="165"/>
      <c r="AL66" s="32"/>
      <c r="AM66" s="32"/>
    </row>
    <row r="67" spans="1:39" ht="25.5" customHeight="1" x14ac:dyDescent="0.25">
      <c r="J67" s="1"/>
      <c r="K67" s="1"/>
      <c r="L67" s="92" t="s">
        <v>92</v>
      </c>
      <c r="M67" s="92"/>
      <c r="N67" s="92"/>
      <c r="O67" s="92"/>
      <c r="P67" s="96" t="s">
        <v>93</v>
      </c>
      <c r="Q67" s="97"/>
      <c r="R67" s="97"/>
      <c r="S67" s="97"/>
      <c r="T67" s="98"/>
      <c r="U67" s="89" t="s">
        <v>94</v>
      </c>
      <c r="V67" s="89"/>
      <c r="W67" s="89"/>
      <c r="X67" s="89" t="s">
        <v>9</v>
      </c>
      <c r="Y67" s="89"/>
      <c r="Z67" s="20"/>
      <c r="AA67" s="20"/>
      <c r="AB67" s="20"/>
      <c r="AC67" s="20"/>
      <c r="AE67" s="59">
        <v>23</v>
      </c>
      <c r="AF67" s="164"/>
      <c r="AG67" s="164"/>
      <c r="AH67" s="164"/>
      <c r="AI67" s="164"/>
      <c r="AJ67" s="165"/>
      <c r="AK67" s="165"/>
      <c r="AL67" s="32"/>
      <c r="AM67" s="32"/>
    </row>
    <row r="68" spans="1:39" ht="18" customHeight="1" x14ac:dyDescent="0.25">
      <c r="J68" s="1"/>
      <c r="K68" s="1"/>
      <c r="L68" s="77" t="s">
        <v>95</v>
      </c>
      <c r="M68" s="77"/>
      <c r="N68" s="77"/>
      <c r="O68" s="77"/>
      <c r="P68" s="72">
        <f>H28</f>
        <v>0</v>
      </c>
      <c r="Q68" s="72"/>
      <c r="R68" s="72"/>
      <c r="S68" s="72"/>
      <c r="T68" s="72"/>
      <c r="U68" s="72">
        <f>AC34+AC41</f>
        <v>0</v>
      </c>
      <c r="V68" s="72"/>
      <c r="W68" s="72"/>
      <c r="X68" s="72">
        <f>P68+U68</f>
        <v>0</v>
      </c>
      <c r="Y68" s="72"/>
      <c r="Z68" s="20"/>
      <c r="AA68" s="20"/>
      <c r="AB68" s="20"/>
      <c r="AC68" s="20"/>
      <c r="AE68" s="59">
        <v>24</v>
      </c>
      <c r="AF68" s="164"/>
      <c r="AG68" s="164"/>
      <c r="AH68" s="164"/>
      <c r="AI68" s="164"/>
      <c r="AJ68" s="165"/>
      <c r="AK68" s="165"/>
      <c r="AL68" s="32"/>
      <c r="AM68" s="32"/>
    </row>
    <row r="69" spans="1:39" ht="18" customHeight="1" x14ac:dyDescent="0.25">
      <c r="J69" s="1"/>
      <c r="K69" s="1"/>
      <c r="L69" s="77" t="s">
        <v>96</v>
      </c>
      <c r="M69" s="77"/>
      <c r="N69" s="77"/>
      <c r="O69" s="77"/>
      <c r="P69" s="72">
        <f>H32</f>
        <v>0</v>
      </c>
      <c r="Q69" s="72"/>
      <c r="R69" s="72"/>
      <c r="S69" s="72"/>
      <c r="T69" s="72"/>
      <c r="U69" s="72">
        <f>AC50</f>
        <v>0</v>
      </c>
      <c r="V69" s="72"/>
      <c r="W69" s="72"/>
      <c r="X69" s="72">
        <f t="shared" ref="X69:X70" si="16">P69+U69</f>
        <v>0</v>
      </c>
      <c r="Y69" s="72"/>
      <c r="Z69" s="20"/>
      <c r="AA69" s="20"/>
      <c r="AB69" s="20"/>
      <c r="AC69" s="20"/>
      <c r="AE69" s="59">
        <v>25</v>
      </c>
      <c r="AF69" s="164"/>
      <c r="AG69" s="164"/>
      <c r="AH69" s="164"/>
      <c r="AI69" s="164"/>
      <c r="AJ69" s="165"/>
      <c r="AK69" s="165"/>
      <c r="AL69" s="32"/>
      <c r="AM69" s="32"/>
    </row>
    <row r="70" spans="1:39" ht="18" customHeight="1" x14ac:dyDescent="0.25">
      <c r="J70" s="1"/>
      <c r="K70" s="1"/>
      <c r="L70" s="77" t="s">
        <v>97</v>
      </c>
      <c r="M70" s="77"/>
      <c r="N70" s="77"/>
      <c r="O70" s="77"/>
      <c r="P70" s="72">
        <f>H40</f>
        <v>0</v>
      </c>
      <c r="Q70" s="72"/>
      <c r="R70" s="72"/>
      <c r="S70" s="72"/>
      <c r="T70" s="72"/>
      <c r="U70" s="72">
        <f>AC62</f>
        <v>0</v>
      </c>
      <c r="V70" s="72"/>
      <c r="W70" s="72"/>
      <c r="X70" s="72">
        <f t="shared" si="16"/>
        <v>0</v>
      </c>
      <c r="Y70" s="72"/>
      <c r="Z70" s="20"/>
      <c r="AA70" s="20"/>
      <c r="AB70" s="20"/>
      <c r="AC70" s="20"/>
      <c r="AE70" s="59">
        <v>26</v>
      </c>
      <c r="AF70" s="164"/>
      <c r="AG70" s="164"/>
      <c r="AH70" s="164"/>
      <c r="AI70" s="164"/>
      <c r="AJ70" s="165"/>
      <c r="AK70" s="165"/>
      <c r="AL70" s="32"/>
      <c r="AM70" s="32"/>
    </row>
    <row r="71" spans="1:39" ht="18" customHeight="1" thickBot="1" x14ac:dyDescent="0.3">
      <c r="J71" s="1"/>
      <c r="K71" s="1"/>
      <c r="L71" s="82" t="s">
        <v>9</v>
      </c>
      <c r="M71" s="82"/>
      <c r="N71" s="82"/>
      <c r="O71" s="82"/>
      <c r="P71" s="89">
        <f>SUM(P68:T70)</f>
        <v>0</v>
      </c>
      <c r="Q71" s="89"/>
      <c r="R71" s="89"/>
      <c r="S71" s="89"/>
      <c r="T71" s="89"/>
      <c r="U71" s="89">
        <f>SUM(U68:W70)</f>
        <v>0</v>
      </c>
      <c r="V71" s="89"/>
      <c r="W71" s="89"/>
      <c r="X71" s="89">
        <f>SUM(X68:Y70)</f>
        <v>0</v>
      </c>
      <c r="Y71" s="89"/>
      <c r="Z71" s="20"/>
      <c r="AA71" s="20"/>
      <c r="AB71" s="20"/>
      <c r="AC71" s="20"/>
      <c r="AE71" s="60">
        <v>27</v>
      </c>
      <c r="AF71" s="208"/>
      <c r="AG71" s="208"/>
      <c r="AH71" s="208"/>
      <c r="AI71" s="208"/>
      <c r="AJ71" s="209"/>
      <c r="AK71" s="209"/>
      <c r="AL71" s="58"/>
      <c r="AM71" s="32"/>
    </row>
    <row r="72" spans="1:39" ht="18" customHeight="1" thickBot="1" x14ac:dyDescent="0.3">
      <c r="J72" s="1"/>
      <c r="K72" s="1"/>
      <c r="L72" s="77" t="s">
        <v>25</v>
      </c>
      <c r="M72" s="77"/>
      <c r="N72" s="77"/>
      <c r="O72" s="77"/>
      <c r="P72" s="72">
        <f>H34</f>
        <v>0</v>
      </c>
      <c r="Q72" s="72"/>
      <c r="R72" s="72"/>
      <c r="S72" s="72"/>
      <c r="T72" s="72"/>
      <c r="U72" s="72">
        <f>AC52</f>
        <v>0</v>
      </c>
      <c r="V72" s="72"/>
      <c r="W72" s="72"/>
      <c r="X72" s="72">
        <f>SUM(P72:W72)</f>
        <v>0</v>
      </c>
      <c r="Y72" s="72"/>
      <c r="Z72" s="20"/>
      <c r="AA72" s="20"/>
      <c r="AB72" s="20"/>
      <c r="AC72" s="20"/>
      <c r="AE72" s="203" t="s">
        <v>9</v>
      </c>
      <c r="AF72" s="204"/>
      <c r="AG72" s="204"/>
      <c r="AH72" s="204"/>
      <c r="AI72" s="204"/>
      <c r="AJ72" s="204"/>
      <c r="AK72" s="204"/>
      <c r="AL72" s="17"/>
      <c r="AM72" s="57"/>
    </row>
    <row r="73" spans="1:39" ht="18" customHeight="1" x14ac:dyDescent="0.25">
      <c r="J73" s="1"/>
      <c r="K73" s="1"/>
      <c r="L73" s="86" t="s">
        <v>28</v>
      </c>
      <c r="M73" s="87"/>
      <c r="N73" s="87"/>
      <c r="O73" s="88"/>
      <c r="P73" s="83">
        <f>H35</f>
        <v>0</v>
      </c>
      <c r="Q73" s="84"/>
      <c r="R73" s="84"/>
      <c r="S73" s="84"/>
      <c r="T73" s="85"/>
      <c r="U73" s="83">
        <f>AC53</f>
        <v>0</v>
      </c>
      <c r="V73" s="84"/>
      <c r="W73" s="85"/>
      <c r="X73" s="72">
        <f>SUM(P73:W73)</f>
        <v>0</v>
      </c>
      <c r="Y73" s="72"/>
      <c r="Z73" s="20"/>
      <c r="AA73" s="20"/>
      <c r="AB73" s="20"/>
      <c r="AC73" s="20"/>
    </row>
    <row r="74" spans="1:39" ht="17.25" customHeight="1" x14ac:dyDescent="0.25">
      <c r="J74" s="1"/>
      <c r="K74" s="1"/>
      <c r="L74" s="77" t="s">
        <v>43</v>
      </c>
      <c r="M74" s="77"/>
      <c r="N74" s="77"/>
      <c r="O74" s="77"/>
      <c r="P74" s="72">
        <f>H36</f>
        <v>0</v>
      </c>
      <c r="Q74" s="72"/>
      <c r="R74" s="72"/>
      <c r="S74" s="72"/>
      <c r="T74" s="72"/>
      <c r="U74" s="72">
        <f>AC54</f>
        <v>0</v>
      </c>
      <c r="V74" s="72"/>
      <c r="W74" s="72"/>
      <c r="X74" s="72">
        <f>SUM(P74:W74)</f>
        <v>0</v>
      </c>
      <c r="Y74" s="72"/>
      <c r="Z74" s="20"/>
      <c r="AA74" s="20"/>
      <c r="AB74" s="20"/>
      <c r="AC74" s="20"/>
      <c r="AE74" s="202" t="s">
        <v>131</v>
      </c>
      <c r="AF74" s="202"/>
      <c r="AG74" s="202"/>
      <c r="AH74" s="202"/>
      <c r="AI74" s="202"/>
      <c r="AJ74" s="202"/>
      <c r="AK74" s="202"/>
      <c r="AL74" s="202"/>
      <c r="AM74" s="202"/>
    </row>
    <row r="75" spans="1:39" ht="17.100000000000001" customHeight="1" x14ac:dyDescent="0.25">
      <c r="J75" s="1"/>
      <c r="K75" s="1"/>
      <c r="L75" s="77" t="s">
        <v>89</v>
      </c>
      <c r="M75" s="77"/>
      <c r="N75" s="77"/>
      <c r="O75" s="77"/>
      <c r="P75" s="72"/>
      <c r="Q75" s="72"/>
      <c r="R75" s="72"/>
      <c r="S75" s="72"/>
      <c r="T75" s="72"/>
      <c r="U75" s="72"/>
      <c r="V75" s="72"/>
      <c r="W75" s="72"/>
      <c r="X75" s="76">
        <v>0</v>
      </c>
      <c r="Y75" s="76"/>
      <c r="Z75" s="20"/>
      <c r="AA75" s="20"/>
      <c r="AB75" s="20"/>
      <c r="AC75" s="20"/>
      <c r="AE75" s="202"/>
      <c r="AF75" s="202"/>
      <c r="AG75" s="202"/>
      <c r="AH75" s="202"/>
      <c r="AI75" s="202"/>
      <c r="AJ75" s="202"/>
      <c r="AK75" s="202"/>
      <c r="AL75" s="202"/>
      <c r="AM75" s="202"/>
    </row>
    <row r="76" spans="1:39" ht="17.100000000000001" customHeight="1" thickBot="1" x14ac:dyDescent="0.3">
      <c r="J76" s="1"/>
      <c r="K76" s="1"/>
      <c r="L76" s="75" t="s">
        <v>90</v>
      </c>
      <c r="M76" s="75"/>
      <c r="N76" s="75"/>
      <c r="O76" s="75"/>
      <c r="P76" s="74"/>
      <c r="Q76" s="74"/>
      <c r="R76" s="74"/>
      <c r="S76" s="74"/>
      <c r="T76" s="74"/>
      <c r="U76" s="74"/>
      <c r="V76" s="74"/>
      <c r="W76" s="74"/>
      <c r="X76" s="73">
        <v>0</v>
      </c>
      <c r="Y76" s="73"/>
      <c r="Z76" s="20"/>
      <c r="AA76" s="20"/>
      <c r="AB76" s="20"/>
      <c r="AC76" s="20"/>
      <c r="AE76" s="202"/>
      <c r="AF76" s="202"/>
      <c r="AG76" s="202"/>
      <c r="AH76" s="202"/>
      <c r="AI76" s="202"/>
      <c r="AJ76" s="202"/>
      <c r="AK76" s="202"/>
      <c r="AL76" s="202"/>
      <c r="AM76" s="202"/>
    </row>
    <row r="77" spans="1:39" ht="17.100000000000001" customHeight="1" x14ac:dyDescent="0.25">
      <c r="J77" s="1"/>
      <c r="K77" s="1"/>
      <c r="L77" s="80" t="s">
        <v>91</v>
      </c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78">
        <f>X71+X75+X76</f>
        <v>0</v>
      </c>
      <c r="Y77" s="79"/>
      <c r="Z77" s="20"/>
      <c r="AA77" s="20"/>
      <c r="AB77" s="20"/>
      <c r="AC77" s="20"/>
      <c r="AE77" s="202"/>
      <c r="AF77" s="202"/>
      <c r="AG77" s="202"/>
      <c r="AH77" s="202"/>
      <c r="AI77" s="202"/>
      <c r="AJ77" s="202"/>
      <c r="AK77" s="202"/>
      <c r="AL77" s="202"/>
      <c r="AM77" s="202"/>
    </row>
    <row r="78" spans="1:39" ht="17.100000000000001" customHeight="1" x14ac:dyDescent="0.25">
      <c r="J78" s="1"/>
      <c r="K78" s="1"/>
      <c r="L78" s="175" t="s">
        <v>104</v>
      </c>
      <c r="M78" s="176"/>
      <c r="N78" s="176"/>
      <c r="O78" s="176"/>
      <c r="P78" s="176"/>
      <c r="Q78" s="176"/>
      <c r="R78" s="176"/>
      <c r="S78" s="176"/>
      <c r="T78" s="176"/>
      <c r="U78" s="176"/>
      <c r="V78" s="176"/>
      <c r="W78" s="176"/>
      <c r="X78" s="147"/>
      <c r="Y78" s="152"/>
      <c r="Z78" s="20"/>
      <c r="AA78" s="20"/>
      <c r="AB78" s="20"/>
      <c r="AC78" s="20"/>
      <c r="AJ78" s="196"/>
      <c r="AK78" s="196"/>
      <c r="AL78" s="196"/>
      <c r="AM78" s="196"/>
    </row>
    <row r="79" spans="1:39" ht="17.100000000000001" customHeight="1" thickBot="1" x14ac:dyDescent="0.3">
      <c r="J79" s="1"/>
      <c r="K79" s="1"/>
      <c r="L79" s="148" t="s">
        <v>105</v>
      </c>
      <c r="M79" s="149"/>
      <c r="N79" s="149"/>
      <c r="O79" s="149"/>
      <c r="P79" s="149"/>
      <c r="Q79" s="149"/>
      <c r="R79" s="149"/>
      <c r="S79" s="149"/>
      <c r="T79" s="149"/>
      <c r="U79" s="149"/>
      <c r="V79" s="149"/>
      <c r="W79" s="149"/>
      <c r="X79" s="150"/>
      <c r="Y79" s="151"/>
      <c r="Z79" s="20"/>
      <c r="AA79" s="20"/>
      <c r="AB79" s="20"/>
      <c r="AC79" s="20"/>
      <c r="AJ79" s="197" t="s">
        <v>119</v>
      </c>
      <c r="AK79" s="197"/>
      <c r="AL79" s="197"/>
      <c r="AM79" s="197"/>
    </row>
    <row r="80" spans="1:39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</row>
    <row r="81" spans="1:29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</row>
    <row r="82" spans="1:29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</row>
    <row r="83" spans="1:29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x14ac:dyDescent="0.25">
      <c r="A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x14ac:dyDescent="0.25">
      <c r="A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x14ac:dyDescent="0.25">
      <c r="A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x14ac:dyDescent="0.25">
      <c r="A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x14ac:dyDescent="0.25">
      <c r="A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x14ac:dyDescent="0.25">
      <c r="A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x14ac:dyDescent="0.25">
      <c r="A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x14ac:dyDescent="0.25">
      <c r="A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x14ac:dyDescent="0.25">
      <c r="A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x14ac:dyDescent="0.25">
      <c r="A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x14ac:dyDescent="0.25">
      <c r="A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x14ac:dyDescent="0.25">
      <c r="A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x14ac:dyDescent="0.25">
      <c r="A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29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29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29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29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29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29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29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29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29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29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29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29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</sheetData>
  <mergeCells count="294">
    <mergeCell ref="C1:J1"/>
    <mergeCell ref="G4:H4"/>
    <mergeCell ref="G3:H3"/>
    <mergeCell ref="AF71:AG71"/>
    <mergeCell ref="AH71:AI71"/>
    <mergeCell ref="AJ71:AK71"/>
    <mergeCell ref="E12:F12"/>
    <mergeCell ref="AF68:AG68"/>
    <mergeCell ref="AH68:AI68"/>
    <mergeCell ref="AJ68:AK68"/>
    <mergeCell ref="AF59:AG59"/>
    <mergeCell ref="AH59:AI59"/>
    <mergeCell ref="AJ59:AK59"/>
    <mergeCell ref="AF60:AG60"/>
    <mergeCell ref="AH60:AI60"/>
    <mergeCell ref="AJ60:AK60"/>
    <mergeCell ref="AF61:AG61"/>
    <mergeCell ref="AH61:AI61"/>
    <mergeCell ref="AJ61:AK61"/>
    <mergeCell ref="AF56:AG56"/>
    <mergeCell ref="AH56:AI56"/>
    <mergeCell ref="AJ56:AK56"/>
    <mergeCell ref="AF57:AG57"/>
    <mergeCell ref="AH57:AI57"/>
    <mergeCell ref="AE72:AK72"/>
    <mergeCell ref="AJ78:AM78"/>
    <mergeCell ref="AJ66:AK66"/>
    <mergeCell ref="AF67:AG67"/>
    <mergeCell ref="AH67:AI67"/>
    <mergeCell ref="AJ67:AK67"/>
    <mergeCell ref="AF62:AG62"/>
    <mergeCell ref="AH62:AI62"/>
    <mergeCell ref="AJ62:AK62"/>
    <mergeCell ref="AF63:AG63"/>
    <mergeCell ref="AH63:AI63"/>
    <mergeCell ref="AJ63:AK63"/>
    <mergeCell ref="AF64:AG64"/>
    <mergeCell ref="AH64:AI64"/>
    <mergeCell ref="AJ64:AK64"/>
    <mergeCell ref="AJ79:AM79"/>
    <mergeCell ref="AE4:AF6"/>
    <mergeCell ref="AJ7:AJ8"/>
    <mergeCell ref="AI7:AI8"/>
    <mergeCell ref="AH7:AH8"/>
    <mergeCell ref="AG7:AG8"/>
    <mergeCell ref="AG5:AG6"/>
    <mergeCell ref="AH5:AH6"/>
    <mergeCell ref="AI5:AI6"/>
    <mergeCell ref="AJ5:AJ6"/>
    <mergeCell ref="AK5:AL6"/>
    <mergeCell ref="AK7:AL8"/>
    <mergeCell ref="AE74:AM77"/>
    <mergeCell ref="AF69:AG69"/>
    <mergeCell ref="AH69:AI69"/>
    <mergeCell ref="AJ69:AK69"/>
    <mergeCell ref="AF70:AG70"/>
    <mergeCell ref="AH70:AI70"/>
    <mergeCell ref="AJ70:AK70"/>
    <mergeCell ref="AF65:AG65"/>
    <mergeCell ref="AH65:AI65"/>
    <mergeCell ref="AJ65:AK65"/>
    <mergeCell ref="AF66:AG66"/>
    <mergeCell ref="AH66:AI66"/>
    <mergeCell ref="AJ57:AK57"/>
    <mergeCell ref="AF58:AG58"/>
    <mergeCell ref="AH58:AI58"/>
    <mergeCell ref="AJ58:AK58"/>
    <mergeCell ref="AF53:AG53"/>
    <mergeCell ref="AH53:AI53"/>
    <mergeCell ref="AJ53:AK53"/>
    <mergeCell ref="AF54:AG54"/>
    <mergeCell ref="AH54:AI54"/>
    <mergeCell ref="AJ54:AK54"/>
    <mergeCell ref="AF55:AG55"/>
    <mergeCell ref="AH55:AI55"/>
    <mergeCell ref="AJ55:AK55"/>
    <mergeCell ref="AH49:AI49"/>
    <mergeCell ref="AJ49:AK49"/>
    <mergeCell ref="AF50:AG50"/>
    <mergeCell ref="AH50:AI50"/>
    <mergeCell ref="AJ50:AK50"/>
    <mergeCell ref="AF51:AG51"/>
    <mergeCell ref="AH51:AI51"/>
    <mergeCell ref="AJ51:AK51"/>
    <mergeCell ref="AF52:AG52"/>
    <mergeCell ref="AH52:AI52"/>
    <mergeCell ref="AJ52:AK52"/>
    <mergeCell ref="AK23:AL23"/>
    <mergeCell ref="AE25:AM27"/>
    <mergeCell ref="AJ31:AM31"/>
    <mergeCell ref="AJ32:AM32"/>
    <mergeCell ref="AK43:AM43"/>
    <mergeCell ref="AJ44:AK44"/>
    <mergeCell ref="AH44:AI44"/>
    <mergeCell ref="AF44:AG44"/>
    <mergeCell ref="AJ45:AK45"/>
    <mergeCell ref="AH45:AI45"/>
    <mergeCell ref="AF45:AG45"/>
    <mergeCell ref="AE21:AJ21"/>
    <mergeCell ref="AK21:AL21"/>
    <mergeCell ref="AE22:AJ22"/>
    <mergeCell ref="AK22:AL22"/>
    <mergeCell ref="AE16:AJ16"/>
    <mergeCell ref="AE18:AJ18"/>
    <mergeCell ref="AE17:AJ17"/>
    <mergeCell ref="AK18:AL18"/>
    <mergeCell ref="AK17:AL17"/>
    <mergeCell ref="AK16:AL16"/>
    <mergeCell ref="AK4:AL4"/>
    <mergeCell ref="AE3:AL3"/>
    <mergeCell ref="AK14:AL14"/>
    <mergeCell ref="AK13:AL13"/>
    <mergeCell ref="AK12:AL12"/>
    <mergeCell ref="AK9:AL10"/>
    <mergeCell ref="AE11:AL11"/>
    <mergeCell ref="AE15:AL15"/>
    <mergeCell ref="AJ9:AJ10"/>
    <mergeCell ref="AI9:AI10"/>
    <mergeCell ref="AH9:AH10"/>
    <mergeCell ref="AG9:AG10"/>
    <mergeCell ref="D36:G36"/>
    <mergeCell ref="D35:G35"/>
    <mergeCell ref="D34:G34"/>
    <mergeCell ref="B41:G41"/>
    <mergeCell ref="M52:AB52"/>
    <mergeCell ref="M54:AB54"/>
    <mergeCell ref="M53:AB53"/>
    <mergeCell ref="L78:W78"/>
    <mergeCell ref="B58:C58"/>
    <mergeCell ref="I44:J44"/>
    <mergeCell ref="I50:J50"/>
    <mergeCell ref="I49:J49"/>
    <mergeCell ref="I48:J48"/>
    <mergeCell ref="I47:J47"/>
    <mergeCell ref="I46:J46"/>
    <mergeCell ref="I45:J45"/>
    <mergeCell ref="I51:J51"/>
    <mergeCell ref="D48:G48"/>
    <mergeCell ref="B59:C59"/>
    <mergeCell ref="B51:H51"/>
    <mergeCell ref="B57:C57"/>
    <mergeCell ref="H56:H57"/>
    <mergeCell ref="B55:C55"/>
    <mergeCell ref="B60:C60"/>
    <mergeCell ref="L79:W79"/>
    <mergeCell ref="X79:Y79"/>
    <mergeCell ref="X78:Y78"/>
    <mergeCell ref="AE7:AF8"/>
    <mergeCell ref="AE9:AF10"/>
    <mergeCell ref="L10:AB10"/>
    <mergeCell ref="AE12:AJ12"/>
    <mergeCell ref="AE13:AJ13"/>
    <mergeCell ref="AE19:AJ19"/>
    <mergeCell ref="AE23:AJ23"/>
    <mergeCell ref="AF46:AG46"/>
    <mergeCell ref="AH46:AI46"/>
    <mergeCell ref="AJ46:AK46"/>
    <mergeCell ref="AF47:AG47"/>
    <mergeCell ref="AH47:AI47"/>
    <mergeCell ref="AJ47:AK47"/>
    <mergeCell ref="AF48:AG48"/>
    <mergeCell ref="AH48:AI48"/>
    <mergeCell ref="AJ48:AK48"/>
    <mergeCell ref="AF49:AG49"/>
    <mergeCell ref="AE14:AJ14"/>
    <mergeCell ref="AK19:AL19"/>
    <mergeCell ref="AE20:AJ20"/>
    <mergeCell ref="AK20:AL20"/>
    <mergeCell ref="H2:I2"/>
    <mergeCell ref="Z5:Z6"/>
    <mergeCell ref="AA5:AA6"/>
    <mergeCell ref="AB5:AB6"/>
    <mergeCell ref="AC5:AC6"/>
    <mergeCell ref="L7:L8"/>
    <mergeCell ref="AC7:AC8"/>
    <mergeCell ref="AB7:AB8"/>
    <mergeCell ref="AA7:AA8"/>
    <mergeCell ref="Z7:Z8"/>
    <mergeCell ref="Y7:Y8"/>
    <mergeCell ref="X7:X8"/>
    <mergeCell ref="W7:W8"/>
    <mergeCell ref="V7:V8"/>
    <mergeCell ref="U7:U8"/>
    <mergeCell ref="T7:T8"/>
    <mergeCell ref="S7:S8"/>
    <mergeCell ref="R7:R8"/>
    <mergeCell ref="Q7:Q8"/>
    <mergeCell ref="P7:P8"/>
    <mergeCell ref="O7:O8"/>
    <mergeCell ref="N7:N8"/>
    <mergeCell ref="M7:M8"/>
    <mergeCell ref="B23:J23"/>
    <mergeCell ref="S5:S6"/>
    <mergeCell ref="T5:T6"/>
    <mergeCell ref="U5:U6"/>
    <mergeCell ref="V5:V6"/>
    <mergeCell ref="W5:W6"/>
    <mergeCell ref="B24:C25"/>
    <mergeCell ref="H24:H25"/>
    <mergeCell ref="B26:C26"/>
    <mergeCell ref="Q5:Q6"/>
    <mergeCell ref="R5:R6"/>
    <mergeCell ref="A4:C4"/>
    <mergeCell ref="A3:C3"/>
    <mergeCell ref="A7:C7"/>
    <mergeCell ref="A8:C8"/>
    <mergeCell ref="B20:C20"/>
    <mergeCell ref="B19:C19"/>
    <mergeCell ref="B22:I22"/>
    <mergeCell ref="B18:C18"/>
    <mergeCell ref="L5:L6"/>
    <mergeCell ref="L11:AC11"/>
    <mergeCell ref="L13:L14"/>
    <mergeCell ref="M13:AB13"/>
    <mergeCell ref="AC13:AC14"/>
    <mergeCell ref="B10:I10"/>
    <mergeCell ref="B11:I11"/>
    <mergeCell ref="M5:M6"/>
    <mergeCell ref="N5:N6"/>
    <mergeCell ref="O5:O6"/>
    <mergeCell ref="P5:P6"/>
    <mergeCell ref="X5:X6"/>
    <mergeCell ref="Y5:Y6"/>
    <mergeCell ref="B56:C56"/>
    <mergeCell ref="AC43:AC44"/>
    <mergeCell ref="B61:G61"/>
    <mergeCell ref="D58:G60"/>
    <mergeCell ref="B40:C40"/>
    <mergeCell ref="D24:G24"/>
    <mergeCell ref="B28:C28"/>
    <mergeCell ref="B33:H33"/>
    <mergeCell ref="B27:C27"/>
    <mergeCell ref="D50:G50"/>
    <mergeCell ref="D44:G44"/>
    <mergeCell ref="D45:G45"/>
    <mergeCell ref="D46:G46"/>
    <mergeCell ref="D47:G47"/>
    <mergeCell ref="D49:G49"/>
    <mergeCell ref="B34:C34"/>
    <mergeCell ref="B36:C36"/>
    <mergeCell ref="B29:H29"/>
    <mergeCell ref="B30:C30"/>
    <mergeCell ref="B32:C32"/>
    <mergeCell ref="L35:AC35"/>
    <mergeCell ref="L43:L44"/>
    <mergeCell ref="M43:AB43"/>
    <mergeCell ref="B39:C39"/>
    <mergeCell ref="P68:T68"/>
    <mergeCell ref="U67:W67"/>
    <mergeCell ref="X71:Y71"/>
    <mergeCell ref="U71:W71"/>
    <mergeCell ref="P71:T71"/>
    <mergeCell ref="B31:C31"/>
    <mergeCell ref="L67:O67"/>
    <mergeCell ref="L68:O68"/>
    <mergeCell ref="L69:O69"/>
    <mergeCell ref="L70:O70"/>
    <mergeCell ref="L63:AB63"/>
    <mergeCell ref="B63:I64"/>
    <mergeCell ref="P67:T67"/>
    <mergeCell ref="X67:Y67"/>
    <mergeCell ref="X70:Y70"/>
    <mergeCell ref="X69:Y69"/>
    <mergeCell ref="X68:Y68"/>
    <mergeCell ref="U70:W70"/>
    <mergeCell ref="U69:W69"/>
    <mergeCell ref="U68:W68"/>
    <mergeCell ref="L51:AC51"/>
    <mergeCell ref="B38:C38"/>
    <mergeCell ref="B37:C37"/>
    <mergeCell ref="B35:C35"/>
    <mergeCell ref="P70:T70"/>
    <mergeCell ref="P69:T69"/>
    <mergeCell ref="X76:Y76"/>
    <mergeCell ref="P76:W76"/>
    <mergeCell ref="L76:O76"/>
    <mergeCell ref="X75:Y75"/>
    <mergeCell ref="P75:W75"/>
    <mergeCell ref="L75:O75"/>
    <mergeCell ref="X77:Y77"/>
    <mergeCell ref="L77:W77"/>
    <mergeCell ref="L71:O71"/>
    <mergeCell ref="L72:O72"/>
    <mergeCell ref="L74:O74"/>
    <mergeCell ref="X74:Y74"/>
    <mergeCell ref="X72:Y72"/>
    <mergeCell ref="U74:W74"/>
    <mergeCell ref="U72:W72"/>
    <mergeCell ref="P74:T74"/>
    <mergeCell ref="P72:T72"/>
    <mergeCell ref="X73:Y73"/>
    <mergeCell ref="U73:W73"/>
    <mergeCell ref="P73:T73"/>
    <mergeCell ref="L73:O7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Strona &amp;P z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</dc:creator>
  <cp:lastModifiedBy>OSWIATA</cp:lastModifiedBy>
  <cp:lastPrinted>2020-01-07T13:52:11Z</cp:lastPrinted>
  <dcterms:created xsi:type="dcterms:W3CDTF">2019-12-10T17:37:17Z</dcterms:created>
  <dcterms:modified xsi:type="dcterms:W3CDTF">2020-01-20T07:12:04Z</dcterms:modified>
</cp:coreProperties>
</file>